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upsi-my.sharepoint.com/personal/alessia_tagliaferri_supsi_ch/Documents/WRITING/APPENDIX/Supplementary material/UPB_LAICPMS/"/>
    </mc:Choice>
  </mc:AlternateContent>
  <xr:revisionPtr revIDLastSave="0" documentId="11_1DF75338405ECC530B96B50F19AE09ED500C51D6" xr6:coauthVersionLast="47" xr6:coauthVersionMax="47" xr10:uidLastSave="{00000000-0000-0000-0000-000000000000}"/>
  <bookViews>
    <workbookView xWindow="-96" yWindow="-96" windowWidth="23232" windowHeight="13992" xr2:uid="{00000000-000D-0000-FFFF-FFFF00000000}"/>
  </bookViews>
  <sheets>
    <sheet name="Info" sheetId="1" r:id="rId1"/>
    <sheet name="ALL DATA" sheetId="2" r:id="rId2"/>
    <sheet name="PlotDat4" sheetId="8" state="hidden" r:id="rId3"/>
    <sheet name="PlotDat5" sheetId="10" state="hidden" r:id="rId4"/>
  </sheets>
  <definedNames>
    <definedName name="_xlnm._FilterDatabase" localSheetId="1" hidden="1">'ALL DATA'!$D$1:$D$156</definedName>
    <definedName name="_gXY1">PlotDat5!$C$1:$D$68</definedName>
    <definedName name="ConcAgeTik1">PlotDat5!$E$1:$F$23</definedName>
    <definedName name="ConcAgeTik2">PlotDat5!$G$1:$H$23</definedName>
    <definedName name="ConcAgeTik3">PlotDat5!$I$1:$J$23</definedName>
    <definedName name="ConcAgeTik4">PlotDat5!$K$1:$L$23</definedName>
    <definedName name="ConcAgeTik5">PlotDat5!$M$1:$N$23</definedName>
    <definedName name="ConcAgeTik6">PlotDat5!$O$1:$P$23</definedName>
    <definedName name="ConcAgeTik7">PlotDat5!$Q$1:$R$23</definedName>
    <definedName name="Ellipse1_1">PlotDat5!$AC$1:$AD$23</definedName>
    <definedName name="Ellipse1_10">PlotDat5!$AU$1:$AV$23</definedName>
    <definedName name="Ellipse1_11">PlotDat5!$AW$1:$AX$23</definedName>
    <definedName name="Ellipse1_12">PlotDat5!$AY$1:$AZ$23</definedName>
    <definedName name="Ellipse1_13">PlotDat5!$BA$1:$BB$23</definedName>
    <definedName name="Ellipse1_14">PlotDat5!$BC$1:$BD$23</definedName>
    <definedName name="Ellipse1_15">PlotDat5!$BE$1:$BF$23</definedName>
    <definedName name="Ellipse1_16">PlotDat5!$BG$1:$BH$23</definedName>
    <definedName name="Ellipse1_17">PlotDat5!$BI$1:$BJ$23</definedName>
    <definedName name="Ellipse1_18">PlotDat5!$BK$1:$BL$23</definedName>
    <definedName name="Ellipse1_19">PlotDat5!$BM$1:$BN$23</definedName>
    <definedName name="Ellipse1_2">PlotDat5!$AE$1:$AF$23</definedName>
    <definedName name="Ellipse1_20">PlotDat5!$BO$1:$BP$23</definedName>
    <definedName name="Ellipse1_21">PlotDat5!$BQ$1:$BR$23</definedName>
    <definedName name="Ellipse1_22">PlotDat5!$BS$1:$BT$23</definedName>
    <definedName name="Ellipse1_23">PlotDat5!$BU$1:$BV$23</definedName>
    <definedName name="Ellipse1_24">PlotDat5!$BW$1:$BX$23</definedName>
    <definedName name="Ellipse1_25">PlotDat5!$BY$1:$BZ$23</definedName>
    <definedName name="Ellipse1_26">PlotDat5!$CA$1:$CB$23</definedName>
    <definedName name="Ellipse1_27">PlotDat5!$CC$1:$CD$23</definedName>
    <definedName name="Ellipse1_28">PlotDat5!$CE$1:$CF$23</definedName>
    <definedName name="Ellipse1_29">PlotDat5!$CG$1:$CH$23</definedName>
    <definedName name="Ellipse1_3">PlotDat5!$AG$1:$AH$23</definedName>
    <definedName name="Ellipse1_30">PlotDat5!$CI$1:$CJ$23</definedName>
    <definedName name="Ellipse1_31">PlotDat5!$CK$1:$CL$23</definedName>
    <definedName name="Ellipse1_32">PlotDat5!$CM$1:$CN$23</definedName>
    <definedName name="Ellipse1_33">PlotDat5!$CO$1:$CP$23</definedName>
    <definedName name="Ellipse1_34">PlotDat5!$CQ$1:$CR$23</definedName>
    <definedName name="Ellipse1_35">PlotDat5!$CS$1:$CT$23</definedName>
    <definedName name="Ellipse1_36">PlotDat5!$CU$1:$CV$23</definedName>
    <definedName name="Ellipse1_37">PlotDat5!$CW$1:$CX$23</definedName>
    <definedName name="Ellipse1_38">PlotDat5!$CY$1:$CZ$23</definedName>
    <definedName name="Ellipse1_39">PlotDat5!$DA$1:$DB$23</definedName>
    <definedName name="Ellipse1_4">PlotDat5!$AI$1:$AJ$23</definedName>
    <definedName name="Ellipse1_40">PlotDat5!$DC$1:$DD$23</definedName>
    <definedName name="Ellipse1_41">PlotDat5!$DE$1:$DF$23</definedName>
    <definedName name="Ellipse1_42">PlotDat5!$DG$1:$DH$23</definedName>
    <definedName name="Ellipse1_43">PlotDat5!$DI$1:$DJ$23</definedName>
    <definedName name="Ellipse1_44">PlotDat5!$DK$1:$DL$23</definedName>
    <definedName name="Ellipse1_45">PlotDat5!$DM$1:$DN$23</definedName>
    <definedName name="Ellipse1_46">PlotDat5!$DO$1:$DP$23</definedName>
    <definedName name="Ellipse1_47">PlotDat5!$DQ$1:$DR$23</definedName>
    <definedName name="Ellipse1_48">PlotDat5!$DS$1:$DT$23</definedName>
    <definedName name="Ellipse1_49">PlotDat5!$DU$1:$DV$23</definedName>
    <definedName name="Ellipse1_5">PlotDat5!$AK$1:$AL$23</definedName>
    <definedName name="Ellipse1_50">PlotDat5!$DW$1:$DX$23</definedName>
    <definedName name="Ellipse1_51">PlotDat5!$DY$1:$DZ$23</definedName>
    <definedName name="Ellipse1_52">PlotDat5!$EA$1:$EB$23</definedName>
    <definedName name="Ellipse1_53">PlotDat5!$EC$1:$ED$23</definedName>
    <definedName name="Ellipse1_54">PlotDat5!$EE$1:$EF$23</definedName>
    <definedName name="Ellipse1_55">PlotDat5!$EG$1:$EH$23</definedName>
    <definedName name="Ellipse1_56">PlotDat5!$EI$1:$EJ$23</definedName>
    <definedName name="Ellipse1_57">PlotDat5!$EK$1:$EL$23</definedName>
    <definedName name="Ellipse1_58">PlotDat5!$EM$1:$EN$23</definedName>
    <definedName name="Ellipse1_59">PlotDat5!$EO$1:$EP$23</definedName>
    <definedName name="Ellipse1_6">PlotDat5!$AM$1:$AN$23</definedName>
    <definedName name="Ellipse1_60">PlotDat5!$EQ$1:$ER$23</definedName>
    <definedName name="Ellipse1_61">PlotDat5!$ES$1:$ET$23</definedName>
    <definedName name="Ellipse1_62">PlotDat5!$EU$1:$EV$23</definedName>
    <definedName name="Ellipse1_63">PlotDat5!$EW$1:$EX$23</definedName>
    <definedName name="Ellipse1_64">PlotDat5!$EY$1:$EZ$23</definedName>
    <definedName name="Ellipse1_65">PlotDat5!$FA$1:$FB$23</definedName>
    <definedName name="Ellipse1_66">PlotDat5!$FC$1:$FD$23</definedName>
    <definedName name="Ellipse1_67">PlotDat5!$FE$1:$FF$23</definedName>
    <definedName name="Ellipse1_68">PlotDat5!$FG$1:$FH$23</definedName>
    <definedName name="Ellipse1_69">PlotDat4!$FG$1:$FH$23</definedName>
    <definedName name="Ellipse1_7">PlotDat5!$AO$1:$AP$23</definedName>
    <definedName name="Ellipse1_8">PlotDat5!$AQ$1:$AR$23</definedName>
    <definedName name="Ellipse1_9">PlotDat5!$AS$1:$AT$23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X42" i="2" l="1"/>
  <c r="AX43" i="2"/>
  <c r="AX44" i="2"/>
  <c r="AX45" i="2"/>
  <c r="AX46" i="2"/>
  <c r="AX47" i="2"/>
  <c r="AX48" i="2"/>
  <c r="AX49" i="2"/>
  <c r="AX50" i="2"/>
  <c r="AX51" i="2"/>
  <c r="AX52" i="2"/>
  <c r="AX53" i="2"/>
  <c r="AX54" i="2"/>
  <c r="AX55" i="2"/>
  <c r="AX56" i="2"/>
  <c r="AX57" i="2"/>
  <c r="AX58" i="2"/>
  <c r="AX59" i="2"/>
  <c r="AX60" i="2"/>
  <c r="AX61" i="2"/>
  <c r="AX62" i="2"/>
  <c r="AX63" i="2"/>
  <c r="AX64" i="2"/>
  <c r="AX65" i="2"/>
  <c r="AX66" i="2"/>
  <c r="AX67" i="2"/>
  <c r="AX68" i="2"/>
  <c r="AX69" i="2"/>
  <c r="AX70" i="2"/>
  <c r="AX71" i="2"/>
  <c r="AX72" i="2"/>
  <c r="AX73" i="2"/>
  <c r="AX74" i="2"/>
  <c r="AX75" i="2"/>
  <c r="AX76" i="2"/>
  <c r="AX77" i="2"/>
  <c r="AX78" i="2"/>
  <c r="AX79" i="2"/>
  <c r="AX80" i="2"/>
  <c r="AX81" i="2"/>
  <c r="AX82" i="2"/>
  <c r="AX41" i="2"/>
  <c r="AS36" i="2"/>
  <c r="AT48" i="2" s="1"/>
  <c r="U82" i="2"/>
  <c r="N82" i="2"/>
  <c r="M82" i="2"/>
  <c r="F82" i="2"/>
  <c r="U81" i="2"/>
  <c r="N81" i="2"/>
  <c r="M81" i="2"/>
  <c r="F81" i="2"/>
  <c r="U80" i="2"/>
  <c r="N80" i="2"/>
  <c r="M80" i="2"/>
  <c r="F80" i="2"/>
  <c r="U79" i="2"/>
  <c r="N79" i="2"/>
  <c r="M79" i="2"/>
  <c r="F79" i="2"/>
  <c r="U78" i="2"/>
  <c r="N78" i="2"/>
  <c r="M78" i="2"/>
  <c r="F78" i="2"/>
  <c r="U77" i="2"/>
  <c r="N77" i="2"/>
  <c r="M77" i="2"/>
  <c r="F77" i="2"/>
  <c r="U76" i="2"/>
  <c r="N76" i="2"/>
  <c r="M76" i="2"/>
  <c r="F76" i="2"/>
  <c r="U75" i="2"/>
  <c r="N75" i="2"/>
  <c r="M75" i="2"/>
  <c r="F75" i="2"/>
  <c r="U74" i="2"/>
  <c r="N74" i="2"/>
  <c r="M74" i="2"/>
  <c r="F74" i="2"/>
  <c r="U73" i="2"/>
  <c r="N73" i="2"/>
  <c r="M73" i="2"/>
  <c r="F73" i="2"/>
  <c r="U72" i="2"/>
  <c r="N72" i="2"/>
  <c r="M72" i="2"/>
  <c r="F72" i="2"/>
  <c r="U71" i="2"/>
  <c r="N71" i="2"/>
  <c r="M71" i="2"/>
  <c r="F71" i="2"/>
  <c r="U70" i="2"/>
  <c r="N70" i="2"/>
  <c r="M70" i="2"/>
  <c r="F70" i="2"/>
  <c r="U69" i="2"/>
  <c r="N69" i="2"/>
  <c r="M69" i="2"/>
  <c r="F69" i="2"/>
  <c r="U68" i="2"/>
  <c r="N68" i="2"/>
  <c r="M68" i="2"/>
  <c r="F68" i="2"/>
  <c r="U67" i="2"/>
  <c r="N67" i="2"/>
  <c r="M67" i="2"/>
  <c r="F67" i="2"/>
  <c r="U66" i="2"/>
  <c r="N66" i="2"/>
  <c r="M66" i="2"/>
  <c r="F66" i="2"/>
  <c r="U65" i="2"/>
  <c r="N65" i="2"/>
  <c r="M65" i="2"/>
  <c r="F65" i="2"/>
  <c r="U64" i="2"/>
  <c r="N64" i="2"/>
  <c r="M64" i="2"/>
  <c r="F64" i="2"/>
  <c r="U63" i="2"/>
  <c r="N63" i="2"/>
  <c r="M63" i="2"/>
  <c r="F63" i="2"/>
  <c r="U62" i="2"/>
  <c r="N62" i="2"/>
  <c r="M62" i="2"/>
  <c r="F62" i="2"/>
  <c r="U61" i="2"/>
  <c r="N61" i="2"/>
  <c r="M61" i="2"/>
  <c r="F61" i="2"/>
  <c r="U60" i="2"/>
  <c r="N60" i="2"/>
  <c r="M60" i="2"/>
  <c r="F60" i="2"/>
  <c r="U59" i="2"/>
  <c r="N59" i="2"/>
  <c r="M59" i="2"/>
  <c r="F59" i="2"/>
  <c r="U58" i="2"/>
  <c r="N58" i="2"/>
  <c r="M58" i="2"/>
  <c r="F58" i="2"/>
  <c r="U57" i="2"/>
  <c r="N57" i="2"/>
  <c r="M57" i="2"/>
  <c r="F57" i="2"/>
  <c r="U56" i="2"/>
  <c r="N56" i="2"/>
  <c r="M56" i="2"/>
  <c r="F56" i="2"/>
  <c r="U55" i="2"/>
  <c r="N55" i="2"/>
  <c r="M55" i="2"/>
  <c r="F55" i="2"/>
  <c r="U54" i="2"/>
  <c r="N54" i="2"/>
  <c r="M54" i="2"/>
  <c r="F54" i="2"/>
  <c r="U53" i="2"/>
  <c r="N53" i="2"/>
  <c r="M53" i="2"/>
  <c r="F53" i="2"/>
  <c r="U52" i="2"/>
  <c r="N52" i="2"/>
  <c r="M52" i="2"/>
  <c r="F52" i="2"/>
  <c r="U51" i="2"/>
  <c r="N51" i="2"/>
  <c r="M51" i="2"/>
  <c r="F51" i="2"/>
  <c r="U50" i="2"/>
  <c r="N50" i="2"/>
  <c r="M50" i="2"/>
  <c r="F50" i="2"/>
  <c r="U49" i="2"/>
  <c r="N49" i="2"/>
  <c r="M49" i="2"/>
  <c r="F49" i="2"/>
  <c r="U48" i="2"/>
  <c r="N48" i="2"/>
  <c r="M48" i="2"/>
  <c r="F48" i="2"/>
  <c r="U47" i="2"/>
  <c r="N47" i="2"/>
  <c r="M47" i="2"/>
  <c r="F47" i="2"/>
  <c r="U46" i="2"/>
  <c r="N46" i="2"/>
  <c r="M46" i="2"/>
  <c r="F46" i="2"/>
  <c r="U45" i="2"/>
  <c r="N45" i="2"/>
  <c r="M45" i="2"/>
  <c r="F45" i="2"/>
  <c r="U44" i="2"/>
  <c r="N44" i="2"/>
  <c r="M44" i="2"/>
  <c r="F44" i="2"/>
  <c r="U43" i="2"/>
  <c r="N43" i="2"/>
  <c r="M43" i="2"/>
  <c r="F43" i="2"/>
  <c r="U42" i="2"/>
  <c r="N42" i="2"/>
  <c r="M42" i="2"/>
  <c r="F42" i="2"/>
  <c r="U41" i="2"/>
  <c r="N41" i="2"/>
  <c r="M41" i="2"/>
  <c r="F41" i="2"/>
  <c r="U33" i="2"/>
  <c r="N33" i="2"/>
  <c r="M33" i="2"/>
  <c r="F33" i="2"/>
  <c r="U32" i="2"/>
  <c r="N32" i="2"/>
  <c r="M32" i="2"/>
  <c r="F32" i="2"/>
  <c r="U31" i="2"/>
  <c r="N31" i="2"/>
  <c r="M31" i="2"/>
  <c r="F31" i="2"/>
  <c r="U30" i="2"/>
  <c r="N30" i="2"/>
  <c r="M30" i="2"/>
  <c r="F30" i="2"/>
  <c r="U29" i="2"/>
  <c r="N29" i="2"/>
  <c r="M29" i="2"/>
  <c r="F29" i="2"/>
  <c r="U28" i="2"/>
  <c r="N28" i="2"/>
  <c r="M28" i="2"/>
  <c r="F28" i="2"/>
  <c r="U27" i="2"/>
  <c r="N27" i="2"/>
  <c r="M27" i="2"/>
  <c r="F27" i="2"/>
  <c r="U26" i="2"/>
  <c r="N26" i="2"/>
  <c r="M26" i="2"/>
  <c r="F26" i="2"/>
  <c r="U25" i="2"/>
  <c r="N25" i="2"/>
  <c r="M25" i="2"/>
  <c r="F25" i="2"/>
  <c r="U24" i="2"/>
  <c r="N24" i="2"/>
  <c r="M24" i="2"/>
  <c r="F24" i="2"/>
  <c r="U23" i="2"/>
  <c r="N23" i="2"/>
  <c r="M23" i="2"/>
  <c r="F23" i="2"/>
  <c r="U22" i="2"/>
  <c r="N22" i="2"/>
  <c r="M22" i="2"/>
  <c r="F22" i="2"/>
  <c r="U21" i="2"/>
  <c r="N21" i="2"/>
  <c r="M21" i="2"/>
  <c r="F21" i="2"/>
  <c r="U20" i="2"/>
  <c r="N20" i="2"/>
  <c r="M20" i="2"/>
  <c r="F20" i="2"/>
  <c r="U19" i="2"/>
  <c r="N19" i="2"/>
  <c r="M19" i="2"/>
  <c r="F19" i="2"/>
  <c r="U18" i="2"/>
  <c r="N18" i="2"/>
  <c r="M18" i="2"/>
  <c r="F18" i="2"/>
  <c r="U17" i="2"/>
  <c r="N17" i="2"/>
  <c r="M17" i="2"/>
  <c r="F17" i="2"/>
  <c r="U16" i="2"/>
  <c r="N16" i="2"/>
  <c r="M16" i="2"/>
  <c r="F16" i="2"/>
  <c r="U15" i="2"/>
  <c r="N15" i="2"/>
  <c r="M15" i="2"/>
  <c r="F15" i="2"/>
  <c r="U14" i="2"/>
  <c r="N14" i="2"/>
  <c r="M14" i="2"/>
  <c r="F14" i="2"/>
  <c r="U13" i="2"/>
  <c r="N13" i="2"/>
  <c r="M13" i="2"/>
  <c r="F13" i="2"/>
  <c r="U12" i="2"/>
  <c r="N12" i="2"/>
  <c r="M12" i="2"/>
  <c r="F12" i="2"/>
  <c r="U11" i="2"/>
  <c r="N11" i="2"/>
  <c r="M11" i="2"/>
  <c r="F11" i="2"/>
  <c r="U10" i="2"/>
  <c r="N10" i="2"/>
  <c r="M10" i="2"/>
  <c r="F10" i="2"/>
  <c r="U9" i="2"/>
  <c r="N9" i="2"/>
  <c r="M9" i="2"/>
  <c r="F9" i="2"/>
  <c r="U8" i="2"/>
  <c r="N8" i="2"/>
  <c r="M8" i="2"/>
  <c r="F8" i="2"/>
  <c r="U7" i="2"/>
  <c r="N7" i="2"/>
  <c r="M7" i="2"/>
  <c r="F7" i="2"/>
  <c r="AT68" i="2" l="1"/>
  <c r="AT52" i="2"/>
  <c r="AT82" i="2"/>
  <c r="AT80" i="2"/>
  <c r="AT65" i="2"/>
  <c r="AT49" i="2"/>
  <c r="AT79" i="2"/>
  <c r="AT64" i="2"/>
  <c r="AT44" i="2"/>
  <c r="AT67" i="2"/>
  <c r="AT50" i="2"/>
  <c r="AT78" i="2"/>
  <c r="AT63" i="2"/>
  <c r="AT43" i="2"/>
  <c r="AT77" i="2"/>
  <c r="AT62" i="2"/>
  <c r="AT51" i="2"/>
  <c r="AT76" i="2"/>
  <c r="AT61" i="2"/>
  <c r="AT66" i="2"/>
  <c r="AT75" i="2"/>
  <c r="AT58" i="2"/>
  <c r="AT74" i="2"/>
  <c r="AT56" i="2"/>
  <c r="AT73" i="2"/>
  <c r="AT55" i="2"/>
  <c r="AT70" i="2"/>
  <c r="AT54" i="2"/>
  <c r="AT41" i="2"/>
  <c r="AT71" i="2"/>
  <c r="AT59" i="2"/>
  <c r="AT47" i="2"/>
  <c r="AT46" i="2"/>
  <c r="AT81" i="2"/>
  <c r="AT69" i="2"/>
  <c r="AT57" i="2"/>
  <c r="AT45" i="2"/>
  <c r="AT42" i="2"/>
  <c r="AT53" i="2"/>
  <c r="AT72" i="2"/>
  <c r="AT60" i="2"/>
  <c r="AS2" i="2"/>
</calcChain>
</file>

<file path=xl/sharedStrings.xml><?xml version="1.0" encoding="utf-8"?>
<sst xmlns="http://schemas.openxmlformats.org/spreadsheetml/2006/main" count="792" uniqueCount="193">
  <si>
    <t>LA-ICP-MS analyses: 28th January 2021 &amp; 13th July 2021</t>
  </si>
  <si>
    <t>ALL DATA</t>
  </si>
  <si>
    <t>All data selected after checking the analyses with Lamtrace data reduction software (Jackson, 2008)</t>
  </si>
  <si>
    <t>&gt; some analyses have already been discarded on the base of:</t>
  </si>
  <si>
    <t>* common Pb check</t>
  </si>
  <si>
    <t>&gt; and fixed:</t>
  </si>
  <si>
    <t>* presence of spikes in the signal</t>
  </si>
  <si>
    <t>* selected acquisition window</t>
  </si>
  <si>
    <t>Subdivision based on the internal CL-zoning:</t>
  </si>
  <si>
    <t>ThU</t>
  </si>
  <si>
    <t>Pb (U) AGES</t>
  </si>
  <si>
    <t>Pb/U RATIOS IN "ISOPLOT" NORMAL CONCORDIA FORMAT</t>
  </si>
  <si>
    <t>RATIOS IN "ISOPLOT" TERA-WASSERBURG FORMAT</t>
  </si>
  <si>
    <t>Correction factor :</t>
  </si>
  <si>
    <t>user = ; file = jn28a; parameter set = ; standard = GJ-1</t>
  </si>
  <si>
    <t>last calculated :</t>
  </si>
  <si>
    <t xml:space="preserve">% discordance </t>
  </si>
  <si>
    <t>208/206</t>
  </si>
  <si>
    <t xml:space="preserve">     206Pb/238U     </t>
  </si>
  <si>
    <t xml:space="preserve">     207Pb/235U     </t>
  </si>
  <si>
    <t xml:space="preserve">     207Pb/206Pb     </t>
  </si>
  <si>
    <t xml:space="preserve">     208Pb/232Th     </t>
  </si>
  <si>
    <t>Peak</t>
  </si>
  <si>
    <t xml:space="preserve">     238U/206Pb     </t>
  </si>
  <si>
    <t>Comments</t>
  </si>
  <si>
    <t>Sample name</t>
  </si>
  <si>
    <t>Th 232</t>
  </si>
  <si>
    <t>U 238</t>
  </si>
  <si>
    <t>Th/U</t>
  </si>
  <si>
    <t>206/238</t>
  </si>
  <si>
    <t>CL-check</t>
  </si>
  <si>
    <t>Stratigraphic group</t>
  </si>
  <si>
    <t>Ratio</t>
  </si>
  <si>
    <t>R.S.D.</t>
  </si>
  <si>
    <t>AGE (Ma)</t>
  </si>
  <si>
    <t>+/- 2 S.D.</t>
  </si>
  <si>
    <t>secs</t>
  </si>
  <si>
    <t>1s %</t>
  </si>
  <si>
    <t>Rho</t>
  </si>
  <si>
    <t>cps</t>
  </si>
  <si>
    <t>207/235</t>
  </si>
  <si>
    <t>notes on laser spot:</t>
  </si>
  <si>
    <t>&gt;&gt; Not considered in the calculation (graphically discordant)</t>
  </si>
  <si>
    <t>rim</t>
  </si>
  <si>
    <t>core</t>
  </si>
  <si>
    <t>jn28j13              13</t>
  </si>
  <si>
    <t>(UPbcalc:AC185-UPbcalc:AD185)/1000000</t>
  </si>
  <si>
    <t>jn28j14              14</t>
  </si>
  <si>
    <t>(UPbcalc:AC186-UPbcalc:AD186)/1000000</t>
  </si>
  <si>
    <t>jn28k05              05</t>
  </si>
  <si>
    <t>(UPbcalc:AC177-UPbcalc:AD177)/1000000</t>
  </si>
  <si>
    <t>jn28k06              06</t>
  </si>
  <si>
    <t>(UPbcalc:AC178-UPbcalc:AD178)/1000000</t>
  </si>
  <si>
    <t>jn28k07              07</t>
  </si>
  <si>
    <t>(UPbcalc:AC179-UPbcalc:AD179)/1000000</t>
  </si>
  <si>
    <t>jn28k10              10</t>
  </si>
  <si>
    <t>(UPbcalc:AC182-UPbcalc:AD182)/1000000</t>
  </si>
  <si>
    <t>jn28k11              11</t>
  </si>
  <si>
    <t>(UPbcalc:AC183-UPbcalc:AD183)/1000000</t>
  </si>
  <si>
    <t>jn28k12              12</t>
  </si>
  <si>
    <t>(UPbcalc:AC184-UPbcalc:AD184)/1000000</t>
  </si>
  <si>
    <t>jn28k13              13</t>
  </si>
  <si>
    <t>jn28k14              14</t>
  </si>
  <si>
    <t>jn28l07              07</t>
  </si>
  <si>
    <t>jn28l08              08</t>
  </si>
  <si>
    <t>(UPbcalc:AC180-UPbcalc:AD180)/1000000</t>
  </si>
  <si>
    <t>jn28l10              10</t>
  </si>
  <si>
    <t>jn28l11              11</t>
  </si>
  <si>
    <t>jn28l12              12</t>
  </si>
  <si>
    <t>jn28l13              13</t>
  </si>
  <si>
    <t>jn28m05              05</t>
  </si>
  <si>
    <t>jn28m11              11</t>
  </si>
  <si>
    <t>jn28m12              12</t>
  </si>
  <si>
    <t>jn28m13              13</t>
  </si>
  <si>
    <t>jn28n06              06</t>
  </si>
  <si>
    <t>jn28n09              09</t>
  </si>
  <si>
    <t>(UPbcalc:AC181-UPbcalc:AD181)/1000000</t>
  </si>
  <si>
    <t>jn28n11              11</t>
  </si>
  <si>
    <t>jn28n14              14</t>
  </si>
  <si>
    <t>jn28o05              05</t>
  </si>
  <si>
    <t>jn28o08              08</t>
  </si>
  <si>
    <t>jn28o09              09</t>
  </si>
  <si>
    <t>user = ; file = ju13a; parameter set = ; standard = GJ-1</t>
  </si>
  <si>
    <t>ju13k08              08</t>
  </si>
  <si>
    <t>ju13k09              09</t>
  </si>
  <si>
    <t>ju13k10              10</t>
  </si>
  <si>
    <t>ju13k11              11</t>
  </si>
  <si>
    <t>ju13k12              12</t>
  </si>
  <si>
    <t>ju13k13              13</t>
  </si>
  <si>
    <t>ju13k14              14</t>
  </si>
  <si>
    <t>ju13l06              06</t>
  </si>
  <si>
    <t>ju13l07              07</t>
  </si>
  <si>
    <t>ju13l08              08</t>
  </si>
  <si>
    <t>ju13l09              09</t>
  </si>
  <si>
    <t>ju13l10              10</t>
  </si>
  <si>
    <t>ju13l11              11</t>
  </si>
  <si>
    <t>ju13l12              12</t>
  </si>
  <si>
    <t>ju13l13              13</t>
  </si>
  <si>
    <t>ju13l14              14</t>
  </si>
  <si>
    <t>ju13m06              06</t>
  </si>
  <si>
    <t>ju13m07              07</t>
  </si>
  <si>
    <t>ju13m09              09</t>
  </si>
  <si>
    <t>ju13m10              10</t>
  </si>
  <si>
    <t>ju13m11              11</t>
  </si>
  <si>
    <t>ju13m12              12</t>
  </si>
  <si>
    <t>ju13m13              13</t>
  </si>
  <si>
    <t>ju13m14              14</t>
  </si>
  <si>
    <t>ju13n05              05</t>
  </si>
  <si>
    <t>ju13n06              06</t>
  </si>
  <si>
    <t>ju13n07              07</t>
  </si>
  <si>
    <t>ju13n08              08</t>
  </si>
  <si>
    <t>ju13n09              09</t>
  </si>
  <si>
    <t>ju13n10              10</t>
  </si>
  <si>
    <t>ju13n11              11</t>
  </si>
  <si>
    <t>ju13n12              12</t>
  </si>
  <si>
    <t>ju13n13              13</t>
  </si>
  <si>
    <t>ju13n14              14</t>
  </si>
  <si>
    <t>ju13o05              05</t>
  </si>
  <si>
    <t>ju13o06              06</t>
  </si>
  <si>
    <t>ju13o07              07</t>
  </si>
  <si>
    <t>ju13o08              08</t>
  </si>
  <si>
    <t>ju13o09              09</t>
  </si>
  <si>
    <t>ju13o10              10</t>
  </si>
  <si>
    <t>ju13o11              11</t>
  </si>
  <si>
    <t>ju13o12              12</t>
  </si>
  <si>
    <t>recalc. rel.</t>
  </si>
  <si>
    <t>metamorphic</t>
  </si>
  <si>
    <t>magmatic</t>
  </si>
  <si>
    <t>^</t>
  </si>
  <si>
    <r>
      <rPr>
        <i/>
        <sz val="11"/>
        <color rgb="FFFF0000"/>
        <rFont val="Calibri"/>
        <family val="2"/>
        <scheme val="minor"/>
      </rPr>
      <t>% &gt; 10%</t>
    </r>
    <r>
      <rPr>
        <i/>
        <sz val="11"/>
        <color theme="1"/>
        <rFont val="Calibri"/>
        <family val="2"/>
        <scheme val="minor"/>
      </rPr>
      <t xml:space="preserve"> have been highlighted</t>
    </r>
  </si>
  <si>
    <t>based on the following considerations:</t>
  </si>
  <si>
    <t>* check the position of the ablation pit with CL</t>
  </si>
  <si>
    <t>* remove all the analyses that are graphically discordant</t>
  </si>
  <si>
    <t>RIM</t>
  </si>
  <si>
    <t>CORE</t>
  </si>
  <si>
    <t>light grey core</t>
  </si>
  <si>
    <t>dark-grey rim ouside the old core</t>
  </si>
  <si>
    <t>grey core</t>
  </si>
  <si>
    <t>CORE/RIM</t>
  </si>
  <si>
    <t>outside part of the core and grey rim</t>
  </si>
  <si>
    <t>grey rim</t>
  </si>
  <si>
    <t>outer part of the grey core</t>
  </si>
  <si>
    <t>outer part of the grey core and outside darker grey rim</t>
  </si>
  <si>
    <t>grey rim outside the old core</t>
  </si>
  <si>
    <t>dark grey rim</t>
  </si>
  <si>
    <t>half outside the zircon</t>
  </si>
  <si>
    <t>dark grey growth outside the older core</t>
  </si>
  <si>
    <t>outer part of the zircon with grey rim in continuity with the dark-gray growth ouside the older zircon</t>
  </si>
  <si>
    <t>dark grey outside portion of the core</t>
  </si>
  <si>
    <t>a bit in the epoxy</t>
  </si>
  <si>
    <t>dark rim</t>
  </si>
  <si>
    <t>metamorphic inner rim, porous layer</t>
  </si>
  <si>
    <t>half ablated in the epoxy</t>
  </si>
  <si>
    <t>metamorphic rim with convoluted zoning</t>
  </si>
  <si>
    <t>metamorphic, grey rim</t>
  </si>
  <si>
    <t>old core</t>
  </si>
  <si>
    <t>internal part of the grey rim</t>
  </si>
  <si>
    <t>partly ablated in the epoxy</t>
  </si>
  <si>
    <t>grey rim outside the core</t>
  </si>
  <si>
    <t>partly ablated in the epoxy and possible ablation of a tiny outside part of the core</t>
  </si>
  <si>
    <t>x</t>
  </si>
  <si>
    <t>rim outside of the core</t>
  </si>
  <si>
    <t>IsoLine</t>
  </si>
  <si>
    <t>ConcBand</t>
  </si>
  <si>
    <t>ConcTikEll</t>
  </si>
  <si>
    <t>Magenta</t>
  </si>
  <si>
    <t>Source sheet</t>
  </si>
  <si>
    <t>Plot name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</si>
  <si>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</si>
  <si>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</si>
  <si>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</si>
  <si>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</si>
  <si>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</si>
  <si>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</si>
  <si>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</si>
  <si>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</si>
  <si>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</si>
  <si>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</si>
  <si>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Filled Symbols</t>
  </si>
  <si>
    <t>ConcAge</t>
  </si>
  <si>
    <t>ConcSwap</t>
  </si>
  <si>
    <t>1st Symbol-row</t>
  </si>
  <si>
    <t>Concordia3</t>
  </si>
  <si>
    <t>AA88:AE156</t>
  </si>
  <si>
    <t>Concordia4</t>
  </si>
  <si>
    <t>OUTERMOST RIM</t>
  </si>
  <si>
    <t>CL-light grey, anhedral core</t>
  </si>
  <si>
    <t>CL-grey rim outside the core</t>
  </si>
  <si>
    <t>CL-grey outermost part of the zircon rims</t>
  </si>
  <si>
    <t>Correction 207Pb/235U</t>
  </si>
  <si>
    <t>* possible double-zircon measure (result affected from two different zircon layers)</t>
  </si>
  <si>
    <t>Th/U ratio to detect zircon origin: magmatic (&gt; 0.3) or metamorphic (&lt; 0.1)</t>
  </si>
  <si>
    <t>&gt;&gt; Not considered in the calculation: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</si>
</sst>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1"/>
      <color rgb="FFFF00FF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rgb="FFFF00FF"/>
      <name val="Calibri"/>
      <family val="2"/>
    </font>
    <font>
      <sz val="11"/>
      <color rgb="FF00B050"/>
      <name val="Calibri"/>
      <family val="2"/>
    </font>
    <font>
      <i/>
      <sz val="1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rgb="FF7030A0"/>
      <name val="Calibri"/>
      <family val="2"/>
    </font>
    <font>
      <sz val="11"/>
      <color theme="9" tint="-0.249977111117893"/>
      <name val="Calibri"/>
      <family val="2"/>
      <scheme val="minor"/>
    </font>
    <font>
      <sz val="11"/>
      <color theme="9" tint="-0.249977111117893"/>
      <name val="Calibri"/>
      <family val="2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5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4" fillId="0" borderId="0" xfId="0" applyFont="1"/>
    <xf numFmtId="164" fontId="0" fillId="0" borderId="0" xfId="0" applyNumberFormat="1"/>
    <xf numFmtId="0" fontId="10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0" fontId="6" fillId="0" borderId="0" xfId="0" applyFont="1" applyFill="1" applyBorder="1"/>
    <xf numFmtId="0" fontId="7" fillId="0" borderId="0" xfId="0" applyFont="1" applyFill="1" applyBorder="1"/>
    <xf numFmtId="0" fontId="12" fillId="0" borderId="0" xfId="0" applyFont="1" applyFill="1" applyBorder="1"/>
    <xf numFmtId="0" fontId="14" fillId="0" borderId="0" xfId="0" applyFont="1" applyFill="1" applyBorder="1"/>
    <xf numFmtId="0" fontId="8" fillId="0" borderId="0" xfId="0" applyFont="1" applyFill="1" applyBorder="1"/>
    <xf numFmtId="4" fontId="7" fillId="0" borderId="0" xfId="0" applyNumberFormat="1" applyFont="1" applyFill="1" applyBorder="1"/>
    <xf numFmtId="2" fontId="8" fillId="0" borderId="0" xfId="0" applyNumberFormat="1" applyFont="1" applyFill="1" applyBorder="1"/>
    <xf numFmtId="2" fontId="9" fillId="0" borderId="0" xfId="0" applyNumberFormat="1" applyFont="1" applyFill="1" applyBorder="1"/>
    <xf numFmtId="2" fontId="13" fillId="0" borderId="0" xfId="0" applyNumberFormat="1" applyFont="1" applyFill="1" applyBorder="1"/>
    <xf numFmtId="2" fontId="15" fillId="0" borderId="0" xfId="0" applyNumberFormat="1" applyFont="1" applyFill="1" applyBorder="1"/>
    <xf numFmtId="0" fontId="1" fillId="0" borderId="0" xfId="0" applyFont="1" applyFill="1"/>
    <xf numFmtId="0" fontId="0" fillId="0" borderId="0" xfId="0" applyFill="1"/>
    <xf numFmtId="18" fontId="4" fillId="0" borderId="0" xfId="0" applyNumberFormat="1" applyFont="1"/>
    <xf numFmtId="14" fontId="4" fillId="0" borderId="0" xfId="0" applyNumberFormat="1" applyFont="1"/>
    <xf numFmtId="0" fontId="5" fillId="0" borderId="0" xfId="1" applyFont="1"/>
    <xf numFmtId="0" fontId="4" fillId="0" borderId="1" xfId="0" applyFont="1" applyBorder="1"/>
    <xf numFmtId="0" fontId="4" fillId="0" borderId="0" xfId="0" applyFont="1" applyBorder="1"/>
    <xf numFmtId="0" fontId="4" fillId="0" borderId="3" xfId="0" applyFont="1" applyBorder="1"/>
    <xf numFmtId="0" fontId="4" fillId="0" borderId="4" xfId="0" applyFont="1" applyBorder="1"/>
    <xf numFmtId="0" fontId="4" fillId="0" borderId="2" xfId="0" applyFont="1" applyBorder="1"/>
    <xf numFmtId="10" fontId="4" fillId="0" borderId="0" xfId="0" applyNumberFormat="1" applyFont="1"/>
    <xf numFmtId="2" fontId="16" fillId="0" borderId="2" xfId="0" applyNumberFormat="1" applyFont="1" applyBorder="1"/>
    <xf numFmtId="0" fontId="16" fillId="0" borderId="0" xfId="0" applyFont="1"/>
    <xf numFmtId="0" fontId="4" fillId="0" borderId="5" xfId="0" applyFont="1" applyBorder="1"/>
    <xf numFmtId="0" fontId="4" fillId="0" borderId="6" xfId="0" applyFont="1" applyBorder="1"/>
    <xf numFmtId="0" fontId="4" fillId="0" borderId="7" xfId="0" applyFont="1" applyBorder="1"/>
    <xf numFmtId="0" fontId="4" fillId="0" borderId="8" xfId="0" applyFont="1" applyBorder="1"/>
    <xf numFmtId="2" fontId="16" fillId="0" borderId="5" xfId="0" applyNumberFormat="1" applyFont="1" applyBorder="1"/>
    <xf numFmtId="164" fontId="4" fillId="0" borderId="0" xfId="0" applyNumberFormat="1" applyFont="1"/>
    <xf numFmtId="0" fontId="4" fillId="0" borderId="0" xfId="0" applyFont="1" applyFill="1"/>
    <xf numFmtId="10" fontId="4" fillId="0" borderId="0" xfId="0" applyNumberFormat="1" applyFont="1" applyFill="1"/>
    <xf numFmtId="0" fontId="4" fillId="0" borderId="2" xfId="0" applyFont="1" applyFill="1" applyBorder="1"/>
    <xf numFmtId="0" fontId="4" fillId="0" borderId="3" xfId="0" applyFont="1" applyFill="1" applyBorder="1"/>
    <xf numFmtId="0" fontId="4" fillId="0" borderId="4" xfId="0" applyFont="1" applyFill="1" applyBorder="1"/>
    <xf numFmtId="4" fontId="4" fillId="0" borderId="2" xfId="0" applyNumberFormat="1" applyFont="1" applyFill="1" applyBorder="1"/>
  </cellXfs>
  <cellStyles count="2">
    <cellStyle name="Normal" xfId="0" builtinId="0"/>
    <cellStyle name="Normale 2" xfId="1" xr:uid="{00000000-0005-0000-0000-000001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E18"/>
  <sheetViews>
    <sheetView tabSelected="1" workbookViewId="0"/>
  </sheetViews>
  <sheetFormatPr defaultRowHeight="14.4" x14ac:dyDescent="0.55000000000000004"/>
  <sheetData>
    <row r="2" spans="2:5" x14ac:dyDescent="0.55000000000000004">
      <c r="B2" s="1" t="s">
        <v>0</v>
      </c>
    </row>
    <row r="5" spans="2:5" x14ac:dyDescent="0.55000000000000004">
      <c r="B5" s="2" t="s">
        <v>1</v>
      </c>
      <c r="D5" t="s">
        <v>2</v>
      </c>
    </row>
    <row r="6" spans="2:5" x14ac:dyDescent="0.55000000000000004">
      <c r="B6" s="2"/>
      <c r="D6" t="s">
        <v>3</v>
      </c>
    </row>
    <row r="7" spans="2:5" x14ac:dyDescent="0.55000000000000004">
      <c r="B7" s="2"/>
      <c r="D7" t="s">
        <v>4</v>
      </c>
    </row>
    <row r="8" spans="2:5" x14ac:dyDescent="0.55000000000000004">
      <c r="B8" s="2"/>
      <c r="D8" t="s">
        <v>190</v>
      </c>
    </row>
    <row r="9" spans="2:5" x14ac:dyDescent="0.55000000000000004">
      <c r="B9" s="2"/>
      <c r="D9" t="s">
        <v>5</v>
      </c>
    </row>
    <row r="10" spans="2:5" x14ac:dyDescent="0.55000000000000004">
      <c r="B10" s="2"/>
      <c r="D10" t="s">
        <v>6</v>
      </c>
    </row>
    <row r="11" spans="2:5" x14ac:dyDescent="0.55000000000000004">
      <c r="B11" s="2"/>
      <c r="D11" t="s">
        <v>7</v>
      </c>
    </row>
    <row r="12" spans="2:5" x14ac:dyDescent="0.55000000000000004">
      <c r="B12" s="2"/>
    </row>
    <row r="13" spans="2:5" x14ac:dyDescent="0.55000000000000004">
      <c r="B13" s="3" t="s">
        <v>8</v>
      </c>
    </row>
    <row r="14" spans="2:5" x14ac:dyDescent="0.55000000000000004">
      <c r="B14" s="8">
        <v>1</v>
      </c>
      <c r="C14" s="20" t="s">
        <v>134</v>
      </c>
      <c r="D14" s="21"/>
      <c r="E14" s="21" t="s">
        <v>186</v>
      </c>
    </row>
    <row r="15" spans="2:5" x14ac:dyDescent="0.55000000000000004">
      <c r="B15" s="8">
        <v>2</v>
      </c>
      <c r="C15" s="2" t="s">
        <v>133</v>
      </c>
      <c r="E15" s="21" t="s">
        <v>187</v>
      </c>
    </row>
    <row r="16" spans="2:5" x14ac:dyDescent="0.55000000000000004">
      <c r="B16" s="8">
        <v>3</v>
      </c>
      <c r="C16" s="2" t="s">
        <v>185</v>
      </c>
      <c r="E16" s="21" t="s">
        <v>188</v>
      </c>
    </row>
    <row r="18" spans="2:4" x14ac:dyDescent="0.55000000000000004">
      <c r="B18" s="2" t="s">
        <v>9</v>
      </c>
      <c r="D18" t="s">
        <v>191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autoPageBreaks="0"/>
  </sheetPr>
  <dimension ref="A1:BC156"/>
  <sheetViews>
    <sheetView workbookViewId="0"/>
  </sheetViews>
  <sheetFormatPr defaultRowHeight="14.4" x14ac:dyDescent="0.55000000000000004"/>
  <cols>
    <col min="4" max="4" width="8.83984375" bestFit="1" customWidth="1"/>
    <col min="6" max="14" width="9" bestFit="1" customWidth="1"/>
    <col min="15" max="15" width="10.15625" bestFit="1" customWidth="1"/>
    <col min="16" max="21" width="9" bestFit="1" customWidth="1"/>
    <col min="23" max="23" width="9" bestFit="1" customWidth="1"/>
    <col min="27" max="31" width="9" bestFit="1" customWidth="1"/>
    <col min="33" max="35" width="9" bestFit="1" customWidth="1"/>
    <col min="36" max="36" width="10.15625" bestFit="1" customWidth="1"/>
    <col min="37" max="37" width="9" bestFit="1" customWidth="1"/>
    <col min="40" max="40" width="11.83984375" bestFit="1" customWidth="1"/>
    <col min="43" max="44" width="9" bestFit="1" customWidth="1"/>
    <col min="45" max="45" width="8.83984375" bestFit="1" customWidth="1"/>
    <col min="46" max="46" width="12" bestFit="1" customWidth="1"/>
    <col min="50" max="50" width="12.578125" bestFit="1" customWidth="1"/>
  </cols>
  <sheetData>
    <row r="1" spans="1:55" x14ac:dyDescent="0.55000000000000004">
      <c r="AZ1" s="4"/>
      <c r="BA1" s="4"/>
    </row>
    <row r="2" spans="1:55" x14ac:dyDescent="0.55000000000000004">
      <c r="F2" t="s">
        <v>10</v>
      </c>
      <c r="AA2" t="s">
        <v>11</v>
      </c>
      <c r="AG2" t="s">
        <v>12</v>
      </c>
      <c r="AQ2" t="s">
        <v>13</v>
      </c>
      <c r="AS2" s="5">
        <f>37.79/(1.07*37.38)</f>
        <v>0.94483031057639877</v>
      </c>
      <c r="AZ2" s="4"/>
      <c r="BA2" s="4"/>
    </row>
    <row r="3" spans="1:55" s="4" customFormat="1" x14ac:dyDescent="0.55000000000000004">
      <c r="F3" s="4" t="s">
        <v>14</v>
      </c>
      <c r="M3" s="4" t="s">
        <v>15</v>
      </c>
      <c r="N3" s="22">
        <v>0.6972222222222223</v>
      </c>
      <c r="O3" s="23">
        <v>44239</v>
      </c>
      <c r="AA3" s="4" t="s">
        <v>14</v>
      </c>
      <c r="AH3" s="4" t="s">
        <v>15</v>
      </c>
      <c r="AI3" s="22">
        <v>0.6972222222222223</v>
      </c>
      <c r="AJ3" s="23">
        <v>44239</v>
      </c>
      <c r="AX3" s="24" t="s">
        <v>16</v>
      </c>
    </row>
    <row r="4" spans="1:55" s="4" customFormat="1" x14ac:dyDescent="0.55000000000000004">
      <c r="F4" s="4" t="s">
        <v>17</v>
      </c>
      <c r="G4" s="4" t="s">
        <v>18</v>
      </c>
      <c r="I4" s="4" t="s">
        <v>19</v>
      </c>
      <c r="K4" s="4" t="s">
        <v>20</v>
      </c>
      <c r="M4" s="4" t="s">
        <v>21</v>
      </c>
      <c r="O4" s="4" t="s">
        <v>18</v>
      </c>
      <c r="Q4" s="4" t="s">
        <v>19</v>
      </c>
      <c r="S4" s="4" t="s">
        <v>20</v>
      </c>
      <c r="U4" s="4" t="s">
        <v>21</v>
      </c>
      <c r="W4" s="4" t="s">
        <v>22</v>
      </c>
      <c r="AA4" s="35" t="s">
        <v>19</v>
      </c>
      <c r="AB4" s="35"/>
      <c r="AC4" s="35" t="s">
        <v>18</v>
      </c>
      <c r="AD4" s="35"/>
      <c r="AE4" s="35"/>
      <c r="AG4" s="4" t="s">
        <v>23</v>
      </c>
      <c r="AI4" s="4" t="s">
        <v>20</v>
      </c>
      <c r="AK4" s="4" t="s">
        <v>22</v>
      </c>
      <c r="AL4" s="4" t="s">
        <v>24</v>
      </c>
      <c r="AN4" s="25" t="s">
        <v>189</v>
      </c>
      <c r="AP4" s="4" t="s">
        <v>25</v>
      </c>
      <c r="AQ4" s="4" t="s">
        <v>26</v>
      </c>
      <c r="AR4" s="4" t="s">
        <v>27</v>
      </c>
      <c r="AT4" s="4" t="s">
        <v>28</v>
      </c>
      <c r="AX4" s="24" t="s">
        <v>29</v>
      </c>
      <c r="AZ4" s="4" t="s">
        <v>30</v>
      </c>
    </row>
    <row r="5" spans="1:55" s="4" customFormat="1" x14ac:dyDescent="0.55000000000000004">
      <c r="A5" s="4" t="s">
        <v>31</v>
      </c>
      <c r="E5" s="4" t="s">
        <v>25</v>
      </c>
      <c r="F5" s="4" t="s">
        <v>32</v>
      </c>
      <c r="G5" s="4" t="s">
        <v>32</v>
      </c>
      <c r="H5" s="4" t="s">
        <v>33</v>
      </c>
      <c r="I5" s="4" t="s">
        <v>32</v>
      </c>
      <c r="J5" s="4" t="s">
        <v>33</v>
      </c>
      <c r="K5" s="4" t="s">
        <v>32</v>
      </c>
      <c r="L5" s="4" t="s">
        <v>33</v>
      </c>
      <c r="M5" s="4" t="s">
        <v>32</v>
      </c>
      <c r="N5" s="4" t="s">
        <v>33</v>
      </c>
      <c r="O5" s="25" t="s">
        <v>34</v>
      </c>
      <c r="P5" s="4" t="s">
        <v>35</v>
      </c>
      <c r="Q5" s="25" t="s">
        <v>34</v>
      </c>
      <c r="R5" s="4" t="s">
        <v>35</v>
      </c>
      <c r="S5" s="4" t="s">
        <v>34</v>
      </c>
      <c r="T5" s="4" t="s">
        <v>35</v>
      </c>
      <c r="U5" s="4" t="s">
        <v>34</v>
      </c>
      <c r="V5" s="4" t="s">
        <v>35</v>
      </c>
      <c r="W5" s="4" t="s">
        <v>36</v>
      </c>
      <c r="Z5" s="26" t="s">
        <v>25</v>
      </c>
      <c r="AA5" s="27" t="s">
        <v>32</v>
      </c>
      <c r="AB5" s="26" t="s">
        <v>37</v>
      </c>
      <c r="AC5" s="26" t="s">
        <v>32</v>
      </c>
      <c r="AD5" s="26" t="s">
        <v>37</v>
      </c>
      <c r="AE5" s="28" t="s">
        <v>38</v>
      </c>
      <c r="AG5" s="4" t="s">
        <v>32</v>
      </c>
      <c r="AH5" s="4" t="s">
        <v>37</v>
      </c>
      <c r="AI5" s="4" t="s">
        <v>32</v>
      </c>
      <c r="AJ5" s="4" t="s">
        <v>37</v>
      </c>
      <c r="AK5" s="4" t="s">
        <v>36</v>
      </c>
      <c r="AN5" s="29" t="s">
        <v>37</v>
      </c>
      <c r="AQ5" s="4" t="s">
        <v>39</v>
      </c>
      <c r="AR5" s="4" t="s">
        <v>39</v>
      </c>
      <c r="AX5" s="24" t="s">
        <v>40</v>
      </c>
      <c r="AZ5" s="4" t="s">
        <v>41</v>
      </c>
      <c r="BC5" s="4" t="s">
        <v>192</v>
      </c>
    </row>
    <row r="6" spans="1:55" s="4" customFormat="1" x14ac:dyDescent="0.55000000000000004">
      <c r="O6" s="29"/>
      <c r="Q6" s="29"/>
      <c r="Z6" s="26"/>
      <c r="AA6" s="27"/>
      <c r="AB6" s="26"/>
      <c r="AC6" s="26"/>
      <c r="AD6" s="26"/>
      <c r="AE6" s="28"/>
      <c r="AN6" s="29" t="s">
        <v>125</v>
      </c>
    </row>
    <row r="7" spans="1:55" s="4" customFormat="1" x14ac:dyDescent="0.55000000000000004">
      <c r="A7" s="4" t="s">
        <v>150</v>
      </c>
      <c r="C7" s="4" t="s">
        <v>133</v>
      </c>
      <c r="D7" s="4">
        <v>3</v>
      </c>
      <c r="E7" s="4" t="s">
        <v>45</v>
      </c>
      <c r="F7" s="4" t="e">
        <f>+UPbcalc:#REF!</f>
        <v>#NAME?</v>
      </c>
      <c r="G7" s="4">
        <v>5.0000000000000001E-3</v>
      </c>
      <c r="H7" s="30">
        <v>7.1999999999999998E-3</v>
      </c>
      <c r="I7" s="4">
        <v>3.2000000000000001E-2</v>
      </c>
      <c r="J7" s="30">
        <v>3.4200000000000001E-2</v>
      </c>
      <c r="K7" s="4">
        <v>4.6809999999999997E-2</v>
      </c>
      <c r="L7" s="30">
        <v>3.2800000000000003E-2</v>
      </c>
      <c r="M7" s="4" t="e">
        <f>+UPbcalc:#REF!</f>
        <v>#NAME?</v>
      </c>
      <c r="N7" s="4" t="e">
        <f>+UPbcalc:#REF!</f>
        <v>#NAME?</v>
      </c>
      <c r="O7" s="29">
        <v>31.9</v>
      </c>
      <c r="P7" s="4">
        <v>0.5</v>
      </c>
      <c r="Q7" s="29">
        <v>32</v>
      </c>
      <c r="R7" s="4">
        <v>2.2000000000000002</v>
      </c>
      <c r="S7" s="4">
        <v>38</v>
      </c>
      <c r="T7" s="4">
        <v>116</v>
      </c>
      <c r="U7" s="4" t="e">
        <f>+UPbcalc:#REF!/1000000</f>
        <v>#NAME?</v>
      </c>
      <c r="V7" s="4" t="s">
        <v>46</v>
      </c>
      <c r="W7" s="4">
        <v>12</v>
      </c>
      <c r="Z7" s="26" t="s">
        <v>45</v>
      </c>
      <c r="AA7" s="27">
        <v>3.2000000000000001E-2</v>
      </c>
      <c r="AB7" s="26">
        <v>3.4</v>
      </c>
      <c r="AC7" s="26">
        <v>5.0000000000000001E-3</v>
      </c>
      <c r="AD7" s="26">
        <v>0.72</v>
      </c>
      <c r="AE7" s="28">
        <v>0.15</v>
      </c>
      <c r="AG7" s="4">
        <v>201.60230000000001</v>
      </c>
      <c r="AH7" s="4">
        <v>0.72</v>
      </c>
      <c r="AI7" s="4">
        <v>4.6800000000000001E-2</v>
      </c>
      <c r="AJ7" s="4">
        <v>3.28</v>
      </c>
      <c r="AK7" s="4">
        <v>12</v>
      </c>
      <c r="AN7" s="31">
        <v>3.4375</v>
      </c>
      <c r="AP7" s="32" t="s">
        <v>45</v>
      </c>
      <c r="AQ7" s="32">
        <v>17758</v>
      </c>
      <c r="AR7" s="32">
        <v>3356777</v>
      </c>
      <c r="AS7" s="32"/>
      <c r="AT7" s="32">
        <v>4.9983352052327843E-3</v>
      </c>
      <c r="AU7" s="4" t="s">
        <v>126</v>
      </c>
      <c r="AX7" s="32">
        <v>0.31250000000000444</v>
      </c>
    </row>
    <row r="8" spans="1:55" s="4" customFormat="1" x14ac:dyDescent="0.55000000000000004">
      <c r="A8" s="4" t="s">
        <v>150</v>
      </c>
      <c r="C8" s="4" t="s">
        <v>133</v>
      </c>
      <c r="D8" s="4">
        <v>3</v>
      </c>
      <c r="E8" s="4" t="s">
        <v>47</v>
      </c>
      <c r="F8" s="4" t="e">
        <f>+UPbcalc:#REF!</f>
        <v>#NAME?</v>
      </c>
      <c r="G8" s="4">
        <v>4.8999999999999998E-3</v>
      </c>
      <c r="H8" s="30">
        <v>1.78E-2</v>
      </c>
      <c r="I8" s="4">
        <v>3.2500000000000001E-2</v>
      </c>
      <c r="J8" s="30">
        <v>5.4300000000000001E-2</v>
      </c>
      <c r="K8" s="4">
        <v>4.7919999999999997E-2</v>
      </c>
      <c r="L8" s="30">
        <v>5.3900000000000003E-2</v>
      </c>
      <c r="M8" s="4" t="e">
        <f>+UPbcalc:#REF!</f>
        <v>#NAME?</v>
      </c>
      <c r="N8" s="4" t="e">
        <f>+UPbcalc:#REF!</f>
        <v>#NAME?</v>
      </c>
      <c r="O8" s="29">
        <v>31.6</v>
      </c>
      <c r="P8" s="4">
        <v>1.1000000000000001</v>
      </c>
      <c r="Q8" s="29">
        <v>32.5</v>
      </c>
      <c r="R8" s="4">
        <v>3.5</v>
      </c>
      <c r="S8" s="4">
        <v>94</v>
      </c>
      <c r="T8" s="4">
        <v>218</v>
      </c>
      <c r="U8" s="4" t="e">
        <f>+UPbcalc:#REF!/1000000</f>
        <v>#NAME?</v>
      </c>
      <c r="V8" s="4" t="s">
        <v>48</v>
      </c>
      <c r="W8" s="4">
        <v>7</v>
      </c>
      <c r="Z8" s="26" t="s">
        <v>47</v>
      </c>
      <c r="AA8" s="27">
        <v>3.2500000000000001E-2</v>
      </c>
      <c r="AB8" s="26">
        <v>5.4</v>
      </c>
      <c r="AC8" s="26">
        <v>4.8999999999999998E-3</v>
      </c>
      <c r="AD8" s="26">
        <v>1.78</v>
      </c>
      <c r="AE8" s="28">
        <v>0.15</v>
      </c>
      <c r="AG8" s="4">
        <v>203.3956</v>
      </c>
      <c r="AH8" s="4">
        <v>1.78</v>
      </c>
      <c r="AI8" s="4">
        <v>4.7899999999999998E-2</v>
      </c>
      <c r="AJ8" s="4">
        <v>5.39</v>
      </c>
      <c r="AK8" s="4">
        <v>7</v>
      </c>
      <c r="AN8" s="31">
        <v>5.5384615384615383</v>
      </c>
      <c r="AP8" s="32" t="s">
        <v>47</v>
      </c>
      <c r="AQ8" s="32">
        <v>5901</v>
      </c>
      <c r="AR8" s="32">
        <v>1199950</v>
      </c>
      <c r="AS8" s="32"/>
      <c r="AT8" s="32">
        <v>4.6463966521199463E-3</v>
      </c>
      <c r="AU8" s="4" t="s">
        <v>126</v>
      </c>
      <c r="AX8" s="32">
        <v>2.7692307692307683</v>
      </c>
    </row>
    <row r="9" spans="1:55" s="4" customFormat="1" x14ac:dyDescent="0.55000000000000004">
      <c r="A9" s="4" t="s">
        <v>44</v>
      </c>
      <c r="C9" s="4" t="s">
        <v>134</v>
      </c>
      <c r="D9" s="4">
        <v>1</v>
      </c>
      <c r="E9" s="4" t="s">
        <v>49</v>
      </c>
      <c r="F9" s="4" t="e">
        <f>+UPbcalc:#REF!</f>
        <v>#NAME?</v>
      </c>
      <c r="G9" s="4">
        <v>8.6400000000000005E-2</v>
      </c>
      <c r="H9" s="30">
        <v>6.1000000000000004E-3</v>
      </c>
      <c r="I9" s="4">
        <v>0.68400000000000005</v>
      </c>
      <c r="J9" s="30">
        <v>2.0299999999999999E-2</v>
      </c>
      <c r="K9" s="4">
        <v>5.7439999999999998E-2</v>
      </c>
      <c r="L9" s="30">
        <v>1.5299999999999999E-2</v>
      </c>
      <c r="M9" s="4" t="e">
        <f>+UPbcalc:#REF!</f>
        <v>#NAME?</v>
      </c>
      <c r="N9" s="4" t="e">
        <f>+UPbcalc:#REF!</f>
        <v>#NAME?</v>
      </c>
      <c r="O9" s="29">
        <v>534</v>
      </c>
      <c r="P9" s="4">
        <v>6.2</v>
      </c>
      <c r="Q9" s="29">
        <v>529.20000000000005</v>
      </c>
      <c r="R9" s="4">
        <v>16.7</v>
      </c>
      <c r="S9" s="4">
        <v>508</v>
      </c>
      <c r="T9" s="4">
        <v>66</v>
      </c>
      <c r="U9" s="4" t="e">
        <f>+UPbcalc:#REF!/1000000</f>
        <v>#NAME?</v>
      </c>
      <c r="V9" s="4" t="s">
        <v>50</v>
      </c>
      <c r="W9" s="4">
        <v>12</v>
      </c>
      <c r="Z9" s="26" t="s">
        <v>49</v>
      </c>
      <c r="AA9" s="27">
        <v>0.68400000000000005</v>
      </c>
      <c r="AB9" s="26">
        <v>2</v>
      </c>
      <c r="AC9" s="26">
        <v>8.6400000000000005E-2</v>
      </c>
      <c r="AD9" s="26">
        <v>0.61</v>
      </c>
      <c r="AE9" s="28">
        <v>0.15</v>
      </c>
      <c r="AG9" s="4">
        <v>11.5785</v>
      </c>
      <c r="AH9" s="4">
        <v>0.61</v>
      </c>
      <c r="AI9" s="4">
        <v>5.74E-2</v>
      </c>
      <c r="AJ9" s="4">
        <v>1.53</v>
      </c>
      <c r="AK9" s="4">
        <v>12</v>
      </c>
      <c r="AN9" s="31">
        <v>1.6374269005847955</v>
      </c>
      <c r="AP9" s="32" t="s">
        <v>49</v>
      </c>
      <c r="AQ9" s="32">
        <v>72930</v>
      </c>
      <c r="AR9" s="32">
        <v>1076298</v>
      </c>
      <c r="AS9" s="32"/>
      <c r="AT9" s="32">
        <v>6.4021743560182004E-2</v>
      </c>
      <c r="AU9" s="4" t="s">
        <v>126</v>
      </c>
      <c r="AX9" s="32">
        <v>-0.90702947845804349</v>
      </c>
    </row>
    <row r="10" spans="1:55" s="4" customFormat="1" x14ac:dyDescent="0.55000000000000004">
      <c r="A10" s="4" t="s">
        <v>151</v>
      </c>
      <c r="C10" s="4" t="s">
        <v>133</v>
      </c>
      <c r="D10" s="4">
        <v>2</v>
      </c>
      <c r="E10" s="4" t="s">
        <v>51</v>
      </c>
      <c r="F10" s="4" t="e">
        <f>+UPbcalc:#REF!</f>
        <v>#NAME?</v>
      </c>
      <c r="G10" s="4">
        <v>5.2200000000000003E-2</v>
      </c>
      <c r="H10" s="30">
        <v>6.7000000000000002E-3</v>
      </c>
      <c r="I10" s="4">
        <v>0.38090000000000002</v>
      </c>
      <c r="J10" s="30">
        <v>1.32E-2</v>
      </c>
      <c r="K10" s="4">
        <v>5.2920000000000002E-2</v>
      </c>
      <c r="L10" s="30">
        <v>1.23E-2</v>
      </c>
      <c r="M10" s="4" t="e">
        <f>+UPbcalc:#REF!</f>
        <v>#NAME?</v>
      </c>
      <c r="N10" s="4" t="e">
        <f>+UPbcalc:#REF!</f>
        <v>#NAME?</v>
      </c>
      <c r="O10" s="29">
        <v>328</v>
      </c>
      <c r="P10" s="4">
        <v>4.3</v>
      </c>
      <c r="Q10" s="29">
        <v>327.7</v>
      </c>
      <c r="R10" s="4">
        <v>7.4</v>
      </c>
      <c r="S10" s="4">
        <v>324</v>
      </c>
      <c r="T10" s="4">
        <v>56</v>
      </c>
      <c r="U10" s="4" t="e">
        <f>+UPbcalc:#REF!/1000000</f>
        <v>#NAME?</v>
      </c>
      <c r="V10" s="4" t="s">
        <v>52</v>
      </c>
      <c r="W10" s="4">
        <v>12</v>
      </c>
      <c r="Z10" s="26" t="s">
        <v>51</v>
      </c>
      <c r="AA10" s="27">
        <v>0.38090000000000002</v>
      </c>
      <c r="AB10" s="26">
        <v>1.3</v>
      </c>
      <c r="AC10" s="26">
        <v>5.2200000000000003E-2</v>
      </c>
      <c r="AD10" s="26">
        <v>0.67</v>
      </c>
      <c r="AE10" s="28">
        <v>0.15</v>
      </c>
      <c r="AG10" s="4">
        <v>19.155200000000001</v>
      </c>
      <c r="AH10" s="4">
        <v>0.67</v>
      </c>
      <c r="AI10" s="4">
        <v>5.2900000000000003E-2</v>
      </c>
      <c r="AJ10" s="4">
        <v>1.23</v>
      </c>
      <c r="AK10" s="4">
        <v>12</v>
      </c>
      <c r="AN10" s="31">
        <v>1.3914413231819376</v>
      </c>
      <c r="AP10" s="32" t="s">
        <v>51</v>
      </c>
      <c r="AQ10" s="32">
        <v>8929</v>
      </c>
      <c r="AR10" s="32">
        <v>2737895</v>
      </c>
      <c r="AS10" s="32"/>
      <c r="AT10" s="32">
        <v>3.0813416303900128E-3</v>
      </c>
      <c r="AU10" s="4" t="s">
        <v>126</v>
      </c>
      <c r="AX10" s="32">
        <v>-9.1547146780590616E-2</v>
      </c>
    </row>
    <row r="11" spans="1:55" s="4" customFormat="1" x14ac:dyDescent="0.55000000000000004">
      <c r="A11" s="4" t="s">
        <v>151</v>
      </c>
      <c r="C11" s="4" t="s">
        <v>133</v>
      </c>
      <c r="D11" s="4">
        <v>2</v>
      </c>
      <c r="E11" s="4" t="s">
        <v>53</v>
      </c>
      <c r="F11" s="4" t="e">
        <f>+UPbcalc:#REF!</f>
        <v>#NAME?</v>
      </c>
      <c r="G11" s="4">
        <v>4.87E-2</v>
      </c>
      <c r="H11" s="30">
        <v>4.8999999999999998E-3</v>
      </c>
      <c r="I11" s="4">
        <v>0.3473</v>
      </c>
      <c r="J11" s="30">
        <v>1.6500000000000001E-2</v>
      </c>
      <c r="K11" s="4">
        <v>5.169E-2</v>
      </c>
      <c r="L11" s="30">
        <v>1.49E-2</v>
      </c>
      <c r="M11" s="4" t="e">
        <f>+UPbcalc:#REF!</f>
        <v>#NAME?</v>
      </c>
      <c r="N11" s="4" t="e">
        <f>+UPbcalc:#REF!</f>
        <v>#NAME?</v>
      </c>
      <c r="O11" s="29">
        <v>306.8</v>
      </c>
      <c r="P11" s="4">
        <v>2.9</v>
      </c>
      <c r="Q11" s="29">
        <v>302.7</v>
      </c>
      <c r="R11" s="4">
        <v>8.6</v>
      </c>
      <c r="S11" s="4">
        <v>270</v>
      </c>
      <c r="T11" s="4">
        <v>68</v>
      </c>
      <c r="U11" s="4" t="e">
        <f>+UPbcalc:#REF!/1000000</f>
        <v>#NAME?</v>
      </c>
      <c r="V11" s="4" t="s">
        <v>54</v>
      </c>
      <c r="W11" s="4">
        <v>12</v>
      </c>
      <c r="Z11" s="26" t="s">
        <v>53</v>
      </c>
      <c r="AA11" s="27">
        <v>0.3473</v>
      </c>
      <c r="AB11" s="26">
        <v>1.7</v>
      </c>
      <c r="AC11" s="26">
        <v>4.87E-2</v>
      </c>
      <c r="AD11" s="26">
        <v>0.49</v>
      </c>
      <c r="AE11" s="28">
        <v>0.15</v>
      </c>
      <c r="AG11" s="4">
        <v>20.518000000000001</v>
      </c>
      <c r="AH11" s="4">
        <v>0.49</v>
      </c>
      <c r="AI11" s="4">
        <v>5.1700000000000003E-2</v>
      </c>
      <c r="AJ11" s="4">
        <v>1.49</v>
      </c>
      <c r="AK11" s="4">
        <v>12</v>
      </c>
      <c r="AN11" s="31">
        <v>1.5548517132162396</v>
      </c>
      <c r="AP11" s="32" t="s">
        <v>53</v>
      </c>
      <c r="AQ11" s="32">
        <v>3705</v>
      </c>
      <c r="AR11" s="32">
        <v>2058007</v>
      </c>
      <c r="AS11" s="32"/>
      <c r="AT11" s="32">
        <v>1.700964234176831E-3</v>
      </c>
      <c r="AU11" s="4" t="s">
        <v>126</v>
      </c>
      <c r="AX11" s="32">
        <v>-1.3544763792533887</v>
      </c>
    </row>
    <row r="12" spans="1:55" s="4" customFormat="1" x14ac:dyDescent="0.55000000000000004">
      <c r="A12" s="4" t="s">
        <v>44</v>
      </c>
      <c r="C12" s="4" t="s">
        <v>134</v>
      </c>
      <c r="D12" s="4">
        <v>1</v>
      </c>
      <c r="E12" s="4" t="s">
        <v>55</v>
      </c>
      <c r="F12" s="4" t="e">
        <f>+UPbcalc:#REF!</f>
        <v>#NAME?</v>
      </c>
      <c r="G12" s="4">
        <v>7.0599999999999996E-2</v>
      </c>
      <c r="H12" s="30">
        <v>6.4999999999999997E-3</v>
      </c>
      <c r="I12" s="4">
        <v>0.54410000000000003</v>
      </c>
      <c r="J12" s="30">
        <v>1.4E-2</v>
      </c>
      <c r="K12" s="4">
        <v>5.5879999999999999E-2</v>
      </c>
      <c r="L12" s="30">
        <v>1.01E-2</v>
      </c>
      <c r="M12" s="4" t="e">
        <f>+UPbcalc:#REF!</f>
        <v>#NAME?</v>
      </c>
      <c r="N12" s="4" t="e">
        <f>+UPbcalc:#REF!</f>
        <v>#NAME?</v>
      </c>
      <c r="O12" s="29">
        <v>439.9</v>
      </c>
      <c r="P12" s="4">
        <v>5.6</v>
      </c>
      <c r="Q12" s="29">
        <v>441.1</v>
      </c>
      <c r="R12" s="4">
        <v>10</v>
      </c>
      <c r="S12" s="4">
        <v>446</v>
      </c>
      <c r="T12" s="4">
        <v>44</v>
      </c>
      <c r="U12" s="4" t="e">
        <f>+UPbcalc:#REF!/1000000</f>
        <v>#NAME?</v>
      </c>
      <c r="V12" s="4" t="s">
        <v>56</v>
      </c>
      <c r="W12" s="4">
        <v>12</v>
      </c>
      <c r="Z12" s="26" t="s">
        <v>55</v>
      </c>
      <c r="AA12" s="27">
        <v>0.54410000000000003</v>
      </c>
      <c r="AB12" s="26">
        <v>1.4</v>
      </c>
      <c r="AC12" s="26">
        <v>7.0599999999999996E-2</v>
      </c>
      <c r="AD12" s="26">
        <v>0.65</v>
      </c>
      <c r="AE12" s="28">
        <v>0.15</v>
      </c>
      <c r="AG12" s="4">
        <v>14.1615</v>
      </c>
      <c r="AH12" s="4">
        <v>0.65</v>
      </c>
      <c r="AI12" s="4">
        <v>5.5899999999999998E-2</v>
      </c>
      <c r="AJ12" s="4">
        <v>1.01</v>
      </c>
      <c r="AK12" s="4">
        <v>12</v>
      </c>
      <c r="AN12" s="31">
        <v>1.1946333394596582</v>
      </c>
      <c r="AP12" s="32" t="s">
        <v>55</v>
      </c>
      <c r="AQ12" s="32">
        <v>98960</v>
      </c>
      <c r="AR12" s="32">
        <v>1964289</v>
      </c>
      <c r="AS12" s="32"/>
      <c r="AT12" s="32">
        <v>4.7600127850148541E-2</v>
      </c>
      <c r="AU12" s="4" t="s">
        <v>126</v>
      </c>
      <c r="AX12" s="32">
        <v>0.2720471548401826</v>
      </c>
      <c r="AZ12" s="4" t="s">
        <v>149</v>
      </c>
    </row>
    <row r="13" spans="1:55" s="4" customFormat="1" x14ac:dyDescent="0.55000000000000004">
      <c r="A13" s="4" t="s">
        <v>43</v>
      </c>
      <c r="C13" s="4" t="s">
        <v>133</v>
      </c>
      <c r="D13" s="4">
        <v>2</v>
      </c>
      <c r="E13" s="4" t="s">
        <v>57</v>
      </c>
      <c r="F13" s="4" t="e">
        <f>+UPbcalc:#REF!</f>
        <v>#NAME?</v>
      </c>
      <c r="G13" s="4">
        <v>4.7999999999999996E-3</v>
      </c>
      <c r="H13" s="30">
        <v>1.8499999999999999E-2</v>
      </c>
      <c r="I13" s="4">
        <v>4.0399999999999998E-2</v>
      </c>
      <c r="J13" s="30">
        <v>6.8000000000000005E-2</v>
      </c>
      <c r="K13" s="4">
        <v>6.105E-2</v>
      </c>
      <c r="L13" s="30">
        <v>6.2199999999999998E-2</v>
      </c>
      <c r="M13" s="4" t="e">
        <f>+UPbcalc:#REF!</f>
        <v>#NAME?</v>
      </c>
      <c r="N13" s="4" t="e">
        <f>+UPbcalc:#REF!</f>
        <v>#NAME?</v>
      </c>
      <c r="O13" s="29">
        <v>30.8</v>
      </c>
      <c r="P13" s="4">
        <v>1.1000000000000001</v>
      </c>
      <c r="Q13" s="29">
        <v>40.200000000000003</v>
      </c>
      <c r="R13" s="4">
        <v>5.4</v>
      </c>
      <c r="S13" s="4">
        <v>640</v>
      </c>
      <c r="T13" s="4">
        <v>268</v>
      </c>
      <c r="U13" s="4" t="e">
        <f>+UPbcalc:#REF!/1000000</f>
        <v>#NAME?</v>
      </c>
      <c r="V13" s="4" t="s">
        <v>58</v>
      </c>
      <c r="W13" s="4">
        <v>12</v>
      </c>
      <c r="Z13" s="26" t="s">
        <v>57</v>
      </c>
      <c r="AA13" s="27">
        <v>4.0399999999999998E-2</v>
      </c>
      <c r="AB13" s="26">
        <v>6.8</v>
      </c>
      <c r="AC13" s="26">
        <v>4.7999999999999996E-3</v>
      </c>
      <c r="AD13" s="26">
        <v>1.85</v>
      </c>
      <c r="AE13" s="28">
        <v>0.15</v>
      </c>
      <c r="AG13" s="4">
        <v>208.4614</v>
      </c>
      <c r="AH13" s="4">
        <v>1.85</v>
      </c>
      <c r="AI13" s="4">
        <v>6.1100000000000002E-2</v>
      </c>
      <c r="AJ13" s="4">
        <v>6.22</v>
      </c>
      <c r="AK13" s="4">
        <v>12</v>
      </c>
      <c r="AN13" s="31">
        <v>6.435643564356436</v>
      </c>
      <c r="AP13" s="32" t="s">
        <v>57</v>
      </c>
      <c r="AQ13" s="32">
        <v>4937</v>
      </c>
      <c r="AR13" s="32">
        <v>558580</v>
      </c>
      <c r="AS13" s="32"/>
      <c r="AT13" s="32">
        <v>8.350866918464107E-3</v>
      </c>
      <c r="AU13" s="4" t="s">
        <v>126</v>
      </c>
      <c r="AX13" s="32">
        <v>23.383084577114431</v>
      </c>
      <c r="AZ13" s="4" t="s">
        <v>152</v>
      </c>
      <c r="BC13" s="4" t="s">
        <v>160</v>
      </c>
    </row>
    <row r="14" spans="1:55" s="4" customFormat="1" x14ac:dyDescent="0.55000000000000004">
      <c r="A14" s="4" t="s">
        <v>44</v>
      </c>
      <c r="C14" s="4" t="s">
        <v>134</v>
      </c>
      <c r="D14" s="4">
        <v>1</v>
      </c>
      <c r="E14" s="4" t="s">
        <v>59</v>
      </c>
      <c r="F14" s="4" t="e">
        <f>+UPbcalc:#REF!</f>
        <v>#NAME?</v>
      </c>
      <c r="G14" s="4">
        <v>0.1022</v>
      </c>
      <c r="H14" s="30">
        <v>4.4000000000000003E-3</v>
      </c>
      <c r="I14" s="4">
        <v>0.85029999999999994</v>
      </c>
      <c r="J14" s="30">
        <v>1.3100000000000001E-2</v>
      </c>
      <c r="K14" s="4">
        <v>6.037E-2</v>
      </c>
      <c r="L14" s="30">
        <v>1.38E-2</v>
      </c>
      <c r="M14" s="4" t="e">
        <f>+UPbcalc:#REF!</f>
        <v>#NAME?</v>
      </c>
      <c r="N14" s="4" t="e">
        <f>+UPbcalc:#REF!</f>
        <v>#NAME?</v>
      </c>
      <c r="O14" s="29">
        <v>627.1</v>
      </c>
      <c r="P14" s="4">
        <v>5.3</v>
      </c>
      <c r="Q14" s="29">
        <v>624.79999999999995</v>
      </c>
      <c r="R14" s="4">
        <v>12.3</v>
      </c>
      <c r="S14" s="4">
        <v>616</v>
      </c>
      <c r="T14" s="4">
        <v>60</v>
      </c>
      <c r="U14" s="4" t="e">
        <f>+UPbcalc:#REF!/1000000</f>
        <v>#NAME?</v>
      </c>
      <c r="V14" s="4" t="s">
        <v>60</v>
      </c>
      <c r="W14" s="4">
        <v>12</v>
      </c>
      <c r="Z14" s="26" t="s">
        <v>59</v>
      </c>
      <c r="AA14" s="27">
        <v>0.85029999999999994</v>
      </c>
      <c r="AB14" s="26">
        <v>1.3</v>
      </c>
      <c r="AC14" s="26">
        <v>0.1022</v>
      </c>
      <c r="AD14" s="26">
        <v>0.44</v>
      </c>
      <c r="AE14" s="28">
        <v>0.15</v>
      </c>
      <c r="AG14" s="4">
        <v>9.7885000000000009</v>
      </c>
      <c r="AH14" s="4">
        <v>0.44</v>
      </c>
      <c r="AI14" s="4">
        <v>6.0400000000000002E-2</v>
      </c>
      <c r="AJ14" s="4">
        <v>1.38</v>
      </c>
      <c r="AK14" s="4">
        <v>12</v>
      </c>
      <c r="AN14" s="31">
        <v>1.4465482770786782</v>
      </c>
      <c r="AP14" s="32" t="s">
        <v>59</v>
      </c>
      <c r="AQ14" s="32">
        <v>490834</v>
      </c>
      <c r="AR14" s="32">
        <v>1086463</v>
      </c>
      <c r="AS14" s="32"/>
      <c r="AT14" s="32">
        <v>0.42684825959232492</v>
      </c>
      <c r="AU14" s="4" t="s">
        <v>127</v>
      </c>
      <c r="AX14" s="32">
        <v>-0.36811779769527764</v>
      </c>
    </row>
    <row r="15" spans="1:55" s="4" customFormat="1" x14ac:dyDescent="0.55000000000000004">
      <c r="A15" s="4" t="s">
        <v>153</v>
      </c>
      <c r="C15" s="4" t="s">
        <v>133</v>
      </c>
      <c r="D15" s="4">
        <v>2</v>
      </c>
      <c r="E15" s="4" t="s">
        <v>61</v>
      </c>
      <c r="F15" s="4" t="e">
        <f>+UPbcalc:#REF!</f>
        <v>#NAME?</v>
      </c>
      <c r="G15" s="4">
        <v>2.4899999999999999E-2</v>
      </c>
      <c r="H15" s="30">
        <v>8.8999999999999999E-3</v>
      </c>
      <c r="I15" s="4">
        <v>0.1772</v>
      </c>
      <c r="J15" s="30">
        <v>3.49E-2</v>
      </c>
      <c r="K15" s="4">
        <v>5.1560000000000002E-2</v>
      </c>
      <c r="L15" s="30">
        <v>3.2800000000000003E-2</v>
      </c>
      <c r="M15" s="4" t="e">
        <f>+UPbcalc:#REF!</f>
        <v>#NAME?</v>
      </c>
      <c r="N15" s="4" t="e">
        <f>+UPbcalc:#REF!</f>
        <v>#NAME?</v>
      </c>
      <c r="O15" s="29">
        <v>158.80000000000001</v>
      </c>
      <c r="P15" s="4">
        <v>2.8</v>
      </c>
      <c r="Q15" s="29">
        <v>165.7</v>
      </c>
      <c r="R15" s="4">
        <v>10.7</v>
      </c>
      <c r="S15" s="4">
        <v>264</v>
      </c>
      <c r="T15" s="4">
        <v>150</v>
      </c>
      <c r="U15" s="4" t="e">
        <f>+UPbcalc:#REF!/1000000</f>
        <v>#NAME?</v>
      </c>
      <c r="V15" s="4" t="s">
        <v>46</v>
      </c>
      <c r="W15" s="4">
        <v>12</v>
      </c>
      <c r="Z15" s="26" t="s">
        <v>61</v>
      </c>
      <c r="AA15" s="27">
        <v>0.1772</v>
      </c>
      <c r="AB15" s="26">
        <v>3.5</v>
      </c>
      <c r="AC15" s="26">
        <v>2.4899999999999999E-2</v>
      </c>
      <c r="AD15" s="26">
        <v>0.89</v>
      </c>
      <c r="AE15" s="28">
        <v>0.15</v>
      </c>
      <c r="AG15" s="4">
        <v>40.1051</v>
      </c>
      <c r="AH15" s="4">
        <v>0.89</v>
      </c>
      <c r="AI15" s="4">
        <v>5.16E-2</v>
      </c>
      <c r="AJ15" s="4">
        <v>3.28</v>
      </c>
      <c r="AK15" s="4">
        <v>12</v>
      </c>
      <c r="AN15" s="31">
        <v>3.386004514672686</v>
      </c>
      <c r="AP15" s="32" t="s">
        <v>61</v>
      </c>
      <c r="AQ15" s="32">
        <v>4764</v>
      </c>
      <c r="AR15" s="32">
        <v>863838</v>
      </c>
      <c r="AS15" s="32"/>
      <c r="AT15" s="32">
        <v>5.2106663513135148E-3</v>
      </c>
      <c r="AU15" s="4" t="s">
        <v>126</v>
      </c>
      <c r="AX15" s="32">
        <v>4.1641520820760221</v>
      </c>
    </row>
    <row r="16" spans="1:55" s="4" customFormat="1" x14ac:dyDescent="0.55000000000000004">
      <c r="A16" s="4" t="s">
        <v>154</v>
      </c>
      <c r="C16" s="4" t="s">
        <v>133</v>
      </c>
      <c r="D16" s="4">
        <v>2</v>
      </c>
      <c r="E16" s="4" t="s">
        <v>62</v>
      </c>
      <c r="F16" s="4" t="e">
        <f>+UPbcalc:#REF!</f>
        <v>#NAME?</v>
      </c>
      <c r="G16" s="4">
        <v>8.8000000000000005E-3</v>
      </c>
      <c r="H16" s="30">
        <v>1.4800000000000001E-2</v>
      </c>
      <c r="I16" s="4">
        <v>5.7700000000000001E-2</v>
      </c>
      <c r="J16" s="30">
        <v>4.9099999999999998E-2</v>
      </c>
      <c r="K16" s="4">
        <v>4.7509999999999997E-2</v>
      </c>
      <c r="L16" s="30">
        <v>5.5199999999999999E-2</v>
      </c>
      <c r="M16" s="4" t="e">
        <f>+UPbcalc:#REF!</f>
        <v>#NAME?</v>
      </c>
      <c r="N16" s="4" t="e">
        <f>+UPbcalc:#REF!</f>
        <v>#NAME?</v>
      </c>
      <c r="O16" s="29">
        <v>56.6</v>
      </c>
      <c r="P16" s="4">
        <v>1.7</v>
      </c>
      <c r="Q16" s="29">
        <v>57</v>
      </c>
      <c r="R16" s="4">
        <v>5.4</v>
      </c>
      <c r="S16" s="4">
        <v>74</v>
      </c>
      <c r="T16" s="4">
        <v>200</v>
      </c>
      <c r="U16" s="4" t="e">
        <f>+UPbcalc:#REF!/1000000</f>
        <v>#NAME?</v>
      </c>
      <c r="V16" s="4" t="s">
        <v>48</v>
      </c>
      <c r="W16" s="4">
        <v>12</v>
      </c>
      <c r="Z16" s="26" t="s">
        <v>62</v>
      </c>
      <c r="AA16" s="27">
        <v>5.7700000000000001E-2</v>
      </c>
      <c r="AB16" s="26">
        <v>4.9000000000000004</v>
      </c>
      <c r="AC16" s="26">
        <v>8.8000000000000005E-3</v>
      </c>
      <c r="AD16" s="26">
        <v>1.48</v>
      </c>
      <c r="AE16" s="28">
        <v>0.15</v>
      </c>
      <c r="AG16" s="4">
        <v>113.4469</v>
      </c>
      <c r="AH16" s="4">
        <v>1.48</v>
      </c>
      <c r="AI16" s="4">
        <v>4.7500000000000001E-2</v>
      </c>
      <c r="AJ16" s="4">
        <v>5.52</v>
      </c>
      <c r="AK16" s="4">
        <v>12</v>
      </c>
      <c r="AN16" s="31">
        <v>5.7192374350086652</v>
      </c>
      <c r="AP16" s="32" t="s">
        <v>62</v>
      </c>
      <c r="AQ16" s="32">
        <v>6576</v>
      </c>
      <c r="AR16" s="32">
        <v>963474</v>
      </c>
      <c r="AS16" s="32"/>
      <c r="AT16" s="32">
        <v>6.4487512090107236E-3</v>
      </c>
      <c r="AU16" s="4" t="s">
        <v>126</v>
      </c>
      <c r="AX16" s="32">
        <v>0.70175438596491446</v>
      </c>
    </row>
    <row r="17" spans="1:55" s="4" customFormat="1" x14ac:dyDescent="0.55000000000000004">
      <c r="A17" s="4" t="s">
        <v>140</v>
      </c>
      <c r="C17" s="4" t="s">
        <v>133</v>
      </c>
      <c r="D17" s="4">
        <v>3</v>
      </c>
      <c r="E17" s="4" t="s">
        <v>63</v>
      </c>
      <c r="F17" s="4" t="e">
        <f>+UPbcalc:#REF!</f>
        <v>#NAME?</v>
      </c>
      <c r="G17" s="4">
        <v>4.5999999999999999E-3</v>
      </c>
      <c r="H17" s="30">
        <v>1.4800000000000001E-2</v>
      </c>
      <c r="I17" s="4">
        <v>3.5499999999999997E-2</v>
      </c>
      <c r="J17" s="30">
        <v>6.4399999999999999E-2</v>
      </c>
      <c r="K17" s="4">
        <v>5.5530000000000003E-2</v>
      </c>
      <c r="L17" s="30">
        <v>6.4600000000000005E-2</v>
      </c>
      <c r="M17" s="4" t="e">
        <f>+UPbcalc:#REF!</f>
        <v>#NAME?</v>
      </c>
      <c r="N17" s="4" t="e">
        <f>+UPbcalc:#REF!</f>
        <v>#NAME?</v>
      </c>
      <c r="O17" s="29">
        <v>29.8</v>
      </c>
      <c r="P17" s="4">
        <v>0.9</v>
      </c>
      <c r="Q17" s="29">
        <v>35.4</v>
      </c>
      <c r="R17" s="4">
        <v>4.5</v>
      </c>
      <c r="S17" s="4">
        <v>432</v>
      </c>
      <c r="T17" s="4">
        <v>288</v>
      </c>
      <c r="U17" s="4" t="e">
        <f>+UPbcalc:#REF!/1000000</f>
        <v>#NAME?</v>
      </c>
      <c r="V17" s="4" t="s">
        <v>54</v>
      </c>
      <c r="W17" s="4">
        <v>12</v>
      </c>
      <c r="Z17" s="26" t="s">
        <v>63</v>
      </c>
      <c r="AA17" s="27">
        <v>3.5499999999999997E-2</v>
      </c>
      <c r="AB17" s="26">
        <v>6.4</v>
      </c>
      <c r="AC17" s="26">
        <v>4.5999999999999999E-3</v>
      </c>
      <c r="AD17" s="26">
        <v>1.48</v>
      </c>
      <c r="AE17" s="28">
        <v>0.15</v>
      </c>
      <c r="AG17" s="4">
        <v>215.61940000000001</v>
      </c>
      <c r="AH17" s="4">
        <v>1.48</v>
      </c>
      <c r="AI17" s="4">
        <v>5.5500000000000001E-2</v>
      </c>
      <c r="AJ17" s="4">
        <v>6.46</v>
      </c>
      <c r="AK17" s="4">
        <v>12</v>
      </c>
      <c r="AN17" s="31">
        <v>6.7605633802816909</v>
      </c>
      <c r="AP17" s="32" t="s">
        <v>63</v>
      </c>
      <c r="AQ17" s="32">
        <v>5024</v>
      </c>
      <c r="AR17" s="32">
        <v>1235221</v>
      </c>
      <c r="AS17" s="32"/>
      <c r="AT17" s="32">
        <v>3.8428973279565582E-3</v>
      </c>
      <c r="AU17" s="4" t="s">
        <v>126</v>
      </c>
      <c r="AX17" s="32">
        <v>15.819209039548021</v>
      </c>
      <c r="AZ17" s="4" t="s">
        <v>152</v>
      </c>
      <c r="BC17" s="4" t="s">
        <v>160</v>
      </c>
    </row>
    <row r="18" spans="1:55" s="4" customFormat="1" x14ac:dyDescent="0.55000000000000004">
      <c r="A18" s="4" t="s">
        <v>44</v>
      </c>
      <c r="C18" s="4" t="s">
        <v>134</v>
      </c>
      <c r="D18" s="4">
        <v>1</v>
      </c>
      <c r="E18" s="4" t="s">
        <v>64</v>
      </c>
      <c r="F18" s="4" t="e">
        <f>+UPbcalc:#REF!</f>
        <v>#NAME?</v>
      </c>
      <c r="G18" s="4">
        <v>8.5300000000000001E-2</v>
      </c>
      <c r="H18" s="30">
        <v>5.4999999999999997E-3</v>
      </c>
      <c r="I18" s="4">
        <v>0.67259999999999998</v>
      </c>
      <c r="J18" s="30">
        <v>2.2599999999999999E-2</v>
      </c>
      <c r="K18" s="4">
        <v>5.7189999999999998E-2</v>
      </c>
      <c r="L18" s="30">
        <v>1.9199999999999998E-2</v>
      </c>
      <c r="M18" s="4" t="e">
        <f>+UPbcalc:#REF!</f>
        <v>#NAME?</v>
      </c>
      <c r="N18" s="4" t="e">
        <f>+UPbcalc:#REF!</f>
        <v>#NAME?</v>
      </c>
      <c r="O18" s="29">
        <v>527.70000000000005</v>
      </c>
      <c r="P18" s="4">
        <v>5.6</v>
      </c>
      <c r="Q18" s="29">
        <v>522.29999999999995</v>
      </c>
      <c r="R18" s="4">
        <v>18.5</v>
      </c>
      <c r="S18" s="4">
        <v>498</v>
      </c>
      <c r="T18" s="4">
        <v>86</v>
      </c>
      <c r="U18" s="4" t="e">
        <f>+UPbcalc:#REF!/1000000</f>
        <v>#NAME?</v>
      </c>
      <c r="V18" s="4" t="s">
        <v>65</v>
      </c>
      <c r="W18" s="4">
        <v>12</v>
      </c>
      <c r="Z18" s="26" t="s">
        <v>64</v>
      </c>
      <c r="AA18" s="27">
        <v>0.67259999999999998</v>
      </c>
      <c r="AB18" s="26">
        <v>2.2999999999999998</v>
      </c>
      <c r="AC18" s="26">
        <v>8.5300000000000001E-2</v>
      </c>
      <c r="AD18" s="26">
        <v>0.55000000000000004</v>
      </c>
      <c r="AE18" s="28">
        <v>0.15</v>
      </c>
      <c r="AG18" s="4">
        <v>11.722</v>
      </c>
      <c r="AH18" s="4">
        <v>0.55000000000000004</v>
      </c>
      <c r="AI18" s="4">
        <v>5.7200000000000001E-2</v>
      </c>
      <c r="AJ18" s="4">
        <v>1.92</v>
      </c>
      <c r="AK18" s="4">
        <v>12</v>
      </c>
      <c r="AN18" s="31">
        <v>2.0071364852809994</v>
      </c>
      <c r="AP18" s="32" t="s">
        <v>64</v>
      </c>
      <c r="AQ18" s="32">
        <v>167110</v>
      </c>
      <c r="AR18" s="32">
        <v>412809</v>
      </c>
      <c r="AS18" s="32"/>
      <c r="AT18" s="32">
        <v>0.38247856321064222</v>
      </c>
      <c r="AU18" s="4" t="s">
        <v>127</v>
      </c>
      <c r="AX18" s="32">
        <v>-1.0338885697875</v>
      </c>
    </row>
    <row r="19" spans="1:55" s="4" customFormat="1" x14ac:dyDescent="0.55000000000000004">
      <c r="A19" s="4" t="s">
        <v>140</v>
      </c>
      <c r="C19" s="4" t="s">
        <v>133</v>
      </c>
      <c r="D19" s="4">
        <v>3</v>
      </c>
      <c r="E19" s="4" t="s">
        <v>66</v>
      </c>
      <c r="F19" s="4" t="e">
        <f>+UPbcalc:#REF!</f>
        <v>#NAME?</v>
      </c>
      <c r="G19" s="4">
        <v>8.3999999999999995E-3</v>
      </c>
      <c r="H19" s="30">
        <v>1.6E-2</v>
      </c>
      <c r="I19" s="4">
        <v>6.5000000000000002E-2</v>
      </c>
      <c r="J19" s="30">
        <v>4.99E-2</v>
      </c>
      <c r="K19" s="4">
        <v>5.5820000000000002E-2</v>
      </c>
      <c r="L19" s="30">
        <v>5.5100000000000003E-2</v>
      </c>
      <c r="M19" s="4" t="e">
        <f>+UPbcalc:#REF!</f>
        <v>#NAME?</v>
      </c>
      <c r="N19" s="4" t="e">
        <f>+UPbcalc:#REF!</f>
        <v>#NAME?</v>
      </c>
      <c r="O19" s="29">
        <v>54.2</v>
      </c>
      <c r="P19" s="4">
        <v>1.7</v>
      </c>
      <c r="Q19" s="29">
        <v>63.9</v>
      </c>
      <c r="R19" s="4">
        <v>6.2</v>
      </c>
      <c r="S19" s="4">
        <v>444</v>
      </c>
      <c r="T19" s="4">
        <v>246</v>
      </c>
      <c r="U19" s="4" t="e">
        <f>+UPbcalc:#REF!/1000000</f>
        <v>#NAME?</v>
      </c>
      <c r="V19" s="4" t="s">
        <v>56</v>
      </c>
      <c r="W19" s="4">
        <v>12</v>
      </c>
      <c r="Z19" s="26" t="s">
        <v>66</v>
      </c>
      <c r="AA19" s="27">
        <v>6.5000000000000002E-2</v>
      </c>
      <c r="AB19" s="26">
        <v>5</v>
      </c>
      <c r="AC19" s="26">
        <v>8.3999999999999995E-3</v>
      </c>
      <c r="AD19" s="26">
        <v>1.6</v>
      </c>
      <c r="AE19" s="28">
        <v>0.15</v>
      </c>
      <c r="AG19" s="4">
        <v>118.38930000000001</v>
      </c>
      <c r="AH19" s="4">
        <v>1.6</v>
      </c>
      <c r="AI19" s="4">
        <v>5.5800000000000002E-2</v>
      </c>
      <c r="AJ19" s="4">
        <v>5.51</v>
      </c>
      <c r="AK19" s="4">
        <v>12</v>
      </c>
      <c r="AN19" s="31">
        <v>5.6923076923076916</v>
      </c>
      <c r="AP19" s="32" t="s">
        <v>66</v>
      </c>
      <c r="AQ19" s="32">
        <v>4818</v>
      </c>
      <c r="AR19" s="32">
        <v>827513</v>
      </c>
      <c r="AS19" s="32"/>
      <c r="AT19" s="32">
        <v>5.501052474531626E-3</v>
      </c>
      <c r="AU19" s="4" t="s">
        <v>126</v>
      </c>
      <c r="AX19" s="32">
        <v>15.179968701095458</v>
      </c>
      <c r="BC19" s="4" t="s">
        <v>160</v>
      </c>
    </row>
    <row r="20" spans="1:55" s="4" customFormat="1" x14ac:dyDescent="0.55000000000000004">
      <c r="A20" s="4" t="s">
        <v>140</v>
      </c>
      <c r="C20" s="4" t="s">
        <v>133</v>
      </c>
      <c r="D20" s="4">
        <v>3</v>
      </c>
      <c r="E20" s="4" t="s">
        <v>67</v>
      </c>
      <c r="F20" s="4" t="e">
        <f>+UPbcalc:#REF!</f>
        <v>#NAME?</v>
      </c>
      <c r="G20" s="4">
        <v>6.0000000000000001E-3</v>
      </c>
      <c r="H20" s="30">
        <v>1.18E-2</v>
      </c>
      <c r="I20" s="4">
        <v>4.8099999999999997E-2</v>
      </c>
      <c r="J20" s="30">
        <v>6.6500000000000004E-2</v>
      </c>
      <c r="K20" s="4">
        <v>5.8220000000000001E-2</v>
      </c>
      <c r="L20" s="30">
        <v>5.2999999999999999E-2</v>
      </c>
      <c r="M20" s="4" t="e">
        <f>+UPbcalc:#REF!</f>
        <v>#NAME?</v>
      </c>
      <c r="N20" s="4" t="e">
        <f>+UPbcalc:#REF!</f>
        <v>#NAME?</v>
      </c>
      <c r="O20" s="29">
        <v>38.5</v>
      </c>
      <c r="P20" s="4">
        <v>0.9</v>
      </c>
      <c r="Q20" s="29">
        <v>47.7</v>
      </c>
      <c r="R20" s="4">
        <v>6.2</v>
      </c>
      <c r="S20" s="4">
        <v>538</v>
      </c>
      <c r="T20" s="4">
        <v>234</v>
      </c>
      <c r="U20" s="4" t="e">
        <f>+UPbcalc:#REF!/1000000</f>
        <v>#NAME?</v>
      </c>
      <c r="V20" s="4" t="s">
        <v>58</v>
      </c>
      <c r="W20" s="4">
        <v>12</v>
      </c>
      <c r="Z20" s="26" t="s">
        <v>67</v>
      </c>
      <c r="AA20" s="27">
        <v>4.8099999999999997E-2</v>
      </c>
      <c r="AB20" s="26">
        <v>6.7</v>
      </c>
      <c r="AC20" s="26">
        <v>6.0000000000000001E-3</v>
      </c>
      <c r="AD20" s="26">
        <v>1.18</v>
      </c>
      <c r="AE20" s="28">
        <v>0.15</v>
      </c>
      <c r="AG20" s="4">
        <v>166.93289999999999</v>
      </c>
      <c r="AH20" s="4">
        <v>1.18</v>
      </c>
      <c r="AI20" s="4">
        <v>5.8200000000000002E-2</v>
      </c>
      <c r="AJ20" s="4">
        <v>5.3</v>
      </c>
      <c r="AK20" s="4">
        <v>12</v>
      </c>
      <c r="AN20" s="31">
        <v>5.4054054054054061</v>
      </c>
      <c r="AP20" s="32" t="s">
        <v>67</v>
      </c>
      <c r="AQ20" s="32">
        <v>6292</v>
      </c>
      <c r="AR20" s="32">
        <v>1197779</v>
      </c>
      <c r="AS20" s="32"/>
      <c r="AT20" s="32">
        <v>4.9632464036743849E-3</v>
      </c>
      <c r="AU20" s="4" t="s">
        <v>126</v>
      </c>
      <c r="AX20" s="32">
        <v>19.287211740041933</v>
      </c>
      <c r="AZ20" s="4" t="s">
        <v>152</v>
      </c>
      <c r="BC20" s="4" t="s">
        <v>160</v>
      </c>
    </row>
    <row r="21" spans="1:55" s="4" customFormat="1" x14ac:dyDescent="0.55000000000000004">
      <c r="A21" s="4" t="s">
        <v>155</v>
      </c>
      <c r="C21" s="4" t="s">
        <v>134</v>
      </c>
      <c r="D21" s="4">
        <v>0</v>
      </c>
      <c r="E21" s="4" t="s">
        <v>68</v>
      </c>
      <c r="F21" s="4" t="e">
        <f>+UPbcalc:#REF!</f>
        <v>#NAME?</v>
      </c>
      <c r="G21" s="4">
        <v>0.33939999999999998</v>
      </c>
      <c r="H21" s="30">
        <v>6.7000000000000002E-3</v>
      </c>
      <c r="I21" s="4">
        <v>5.6688999999999998</v>
      </c>
      <c r="J21" s="30">
        <v>3.44E-2</v>
      </c>
      <c r="K21" s="4">
        <v>0.12114999999999999</v>
      </c>
      <c r="L21" s="30">
        <v>1.46E-2</v>
      </c>
      <c r="M21" s="4" t="e">
        <f>+UPbcalc:#REF!</f>
        <v>#NAME?</v>
      </c>
      <c r="N21" s="4" t="e">
        <f>+UPbcalc:#REF!</f>
        <v>#NAME?</v>
      </c>
      <c r="O21" s="29">
        <v>1883.8</v>
      </c>
      <c r="P21" s="4">
        <v>22</v>
      </c>
      <c r="Q21" s="29">
        <v>1926.6</v>
      </c>
      <c r="R21" s="4">
        <v>59.5</v>
      </c>
      <c r="S21" s="4">
        <v>1972</v>
      </c>
      <c r="T21" s="4">
        <v>52</v>
      </c>
      <c r="U21" s="4" t="e">
        <f>+UPbcalc:#REF!/1000000</f>
        <v>#NAME?</v>
      </c>
      <c r="V21" s="4" t="s">
        <v>60</v>
      </c>
      <c r="W21" s="4">
        <v>12</v>
      </c>
      <c r="Z21" s="26" t="s">
        <v>68</v>
      </c>
      <c r="AA21" s="27">
        <v>5.6688999999999998</v>
      </c>
      <c r="AB21" s="26">
        <v>3.4</v>
      </c>
      <c r="AC21" s="26">
        <v>0.33939999999999998</v>
      </c>
      <c r="AD21" s="26">
        <v>0.67</v>
      </c>
      <c r="AE21" s="28">
        <v>0.15</v>
      </c>
      <c r="AG21" s="4">
        <v>2.9464000000000001</v>
      </c>
      <c r="AH21" s="4">
        <v>0.67</v>
      </c>
      <c r="AI21" s="4">
        <v>0.1212</v>
      </c>
      <c r="AJ21" s="4">
        <v>1.46</v>
      </c>
      <c r="AK21" s="4">
        <v>12</v>
      </c>
      <c r="AN21" s="31">
        <v>1.6105417276720353</v>
      </c>
      <c r="AP21" s="32" t="s">
        <v>68</v>
      </c>
      <c r="AQ21" s="32">
        <v>66260</v>
      </c>
      <c r="AR21" s="32">
        <v>120403</v>
      </c>
      <c r="AS21" s="32"/>
      <c r="AT21" s="32">
        <v>0.51995761217571146</v>
      </c>
      <c r="AU21" s="4" t="s">
        <v>127</v>
      </c>
      <c r="AX21" s="32">
        <v>2.2215301567528267</v>
      </c>
      <c r="BC21" s="4" t="s">
        <v>160</v>
      </c>
    </row>
    <row r="22" spans="1:55" s="4" customFormat="1" x14ac:dyDescent="0.55000000000000004">
      <c r="A22" s="4" t="s">
        <v>156</v>
      </c>
      <c r="C22" s="4" t="s">
        <v>133</v>
      </c>
      <c r="D22" s="4">
        <v>2</v>
      </c>
      <c r="E22" s="4" t="s">
        <v>69</v>
      </c>
      <c r="F22" s="4" t="e">
        <f>+UPbcalc:#REF!</f>
        <v>#NAME?</v>
      </c>
      <c r="G22" s="4">
        <v>2.1600000000000001E-2</v>
      </c>
      <c r="H22" s="30">
        <v>1.3100000000000001E-2</v>
      </c>
      <c r="I22" s="4">
        <v>0.21310000000000001</v>
      </c>
      <c r="J22" s="30">
        <v>5.7799999999999997E-2</v>
      </c>
      <c r="K22" s="4">
        <v>7.1679999999999994E-2</v>
      </c>
      <c r="L22" s="30">
        <v>4.82E-2</v>
      </c>
      <c r="M22" s="4" t="e">
        <f>+UPbcalc:#REF!</f>
        <v>#NAME?</v>
      </c>
      <c r="N22" s="4" t="e">
        <f>+UPbcalc:#REF!</f>
        <v>#NAME?</v>
      </c>
      <c r="O22" s="29">
        <v>137.5</v>
      </c>
      <c r="P22" s="4">
        <v>3.6</v>
      </c>
      <c r="Q22" s="29">
        <v>196.2</v>
      </c>
      <c r="R22" s="4">
        <v>20.6</v>
      </c>
      <c r="S22" s="4">
        <v>976</v>
      </c>
      <c r="T22" s="4">
        <v>198</v>
      </c>
      <c r="U22" s="4" t="e">
        <f>+UPbcalc:#REF!/1000000</f>
        <v>#NAME?</v>
      </c>
      <c r="V22" s="4" t="s">
        <v>46</v>
      </c>
      <c r="W22" s="4">
        <v>9</v>
      </c>
      <c r="Z22" s="26" t="s">
        <v>69</v>
      </c>
      <c r="AA22" s="27">
        <v>0.21310000000000001</v>
      </c>
      <c r="AB22" s="26">
        <v>5.8</v>
      </c>
      <c r="AC22" s="26">
        <v>2.1600000000000001E-2</v>
      </c>
      <c r="AD22" s="26">
        <v>1.31</v>
      </c>
      <c r="AE22" s="28">
        <v>0.15</v>
      </c>
      <c r="AG22" s="4">
        <v>46.373199999999997</v>
      </c>
      <c r="AH22" s="4">
        <v>1.31</v>
      </c>
      <c r="AI22" s="4">
        <v>7.17E-2</v>
      </c>
      <c r="AJ22" s="4">
        <v>4.82</v>
      </c>
      <c r="AK22" s="4">
        <v>9</v>
      </c>
      <c r="AN22" s="31">
        <v>4.9741905208822148</v>
      </c>
      <c r="AP22" s="32" t="s">
        <v>69</v>
      </c>
      <c r="AQ22" s="32">
        <v>18509</v>
      </c>
      <c r="AR22" s="32">
        <v>783995</v>
      </c>
      <c r="AS22" s="32"/>
      <c r="AT22" s="32">
        <v>2.2306091516474679E-2</v>
      </c>
      <c r="AU22" s="4" t="s">
        <v>126</v>
      </c>
      <c r="AX22" s="32">
        <v>29.918450560652389</v>
      </c>
      <c r="BC22" s="4" t="s">
        <v>160</v>
      </c>
    </row>
    <row r="23" spans="1:55" s="4" customFormat="1" x14ac:dyDescent="0.55000000000000004">
      <c r="A23" s="4" t="s">
        <v>140</v>
      </c>
      <c r="C23" s="4" t="s">
        <v>133</v>
      </c>
      <c r="D23" s="4">
        <v>3</v>
      </c>
      <c r="E23" s="4" t="s">
        <v>70</v>
      </c>
      <c r="F23" s="4" t="e">
        <f>+UPbcalc:#REF!</f>
        <v>#NAME?</v>
      </c>
      <c r="G23" s="4">
        <v>4.7000000000000002E-3</v>
      </c>
      <c r="H23" s="30">
        <v>1.32E-2</v>
      </c>
      <c r="I23" s="4">
        <v>2.93E-2</v>
      </c>
      <c r="J23" s="30">
        <v>7.0699999999999999E-2</v>
      </c>
      <c r="K23" s="4">
        <v>4.4740000000000002E-2</v>
      </c>
      <c r="L23" s="30">
        <v>6.4699999999999994E-2</v>
      </c>
      <c r="M23" s="4" t="e">
        <f>+UPbcalc:#REF!</f>
        <v>#NAME?</v>
      </c>
      <c r="N23" s="4" t="e">
        <f>+UPbcalc:#REF!</f>
        <v>#NAME?</v>
      </c>
      <c r="O23" s="29">
        <v>30.5</v>
      </c>
      <c r="P23" s="4">
        <v>0.8</v>
      </c>
      <c r="Q23" s="29">
        <v>29.3</v>
      </c>
      <c r="R23" s="4">
        <v>4.0999999999999996</v>
      </c>
      <c r="S23" s="4">
        <v>0</v>
      </c>
      <c r="T23" s="4">
        <v>80</v>
      </c>
      <c r="U23" s="4" t="e">
        <f>+UPbcalc:#REF!/1000000</f>
        <v>#NAME?</v>
      </c>
      <c r="V23" s="4" t="s">
        <v>50</v>
      </c>
      <c r="W23" s="4">
        <v>12</v>
      </c>
      <c r="Z23" s="26" t="s">
        <v>70</v>
      </c>
      <c r="AA23" s="27">
        <v>2.93E-2</v>
      </c>
      <c r="AB23" s="26">
        <v>7.1</v>
      </c>
      <c r="AC23" s="26">
        <v>4.7000000000000002E-3</v>
      </c>
      <c r="AD23" s="26">
        <v>1.32</v>
      </c>
      <c r="AE23" s="28">
        <v>0.15</v>
      </c>
      <c r="AG23" s="4">
        <v>210.62979999999999</v>
      </c>
      <c r="AH23" s="4">
        <v>1.32</v>
      </c>
      <c r="AI23" s="4">
        <v>4.4699999999999997E-2</v>
      </c>
      <c r="AJ23" s="4">
        <v>6.47</v>
      </c>
      <c r="AK23" s="4">
        <v>12</v>
      </c>
      <c r="AN23" s="31">
        <v>6.4846416382252565</v>
      </c>
      <c r="AP23" s="32" t="s">
        <v>70</v>
      </c>
      <c r="AQ23" s="32">
        <v>6420</v>
      </c>
      <c r="AR23" s="32">
        <v>1295400</v>
      </c>
      <c r="AS23" s="32"/>
      <c r="AT23" s="32">
        <v>4.6825772687204567E-3</v>
      </c>
      <c r="AU23" s="4" t="s">
        <v>126</v>
      </c>
      <c r="AX23" s="32">
        <v>-4.0955631399317349</v>
      </c>
      <c r="AZ23" s="4" t="s">
        <v>157</v>
      </c>
    </row>
    <row r="24" spans="1:55" s="4" customFormat="1" x14ac:dyDescent="0.55000000000000004">
      <c r="A24" s="4" t="s">
        <v>44</v>
      </c>
      <c r="C24" s="4" t="s">
        <v>134</v>
      </c>
      <c r="D24" s="4">
        <v>1</v>
      </c>
      <c r="E24" s="4" t="s">
        <v>71</v>
      </c>
      <c r="F24" s="4" t="e">
        <f>+UPbcalc:#REF!</f>
        <v>#NAME?</v>
      </c>
      <c r="G24" s="4">
        <v>9.0899999999999995E-2</v>
      </c>
      <c r="H24" s="30">
        <v>4.7999999999999996E-3</v>
      </c>
      <c r="I24" s="4">
        <v>0.73129999999999995</v>
      </c>
      <c r="J24" s="30">
        <v>3.4799999999999998E-2</v>
      </c>
      <c r="K24" s="4">
        <v>5.833E-2</v>
      </c>
      <c r="L24" s="30">
        <v>2.64E-2</v>
      </c>
      <c r="M24" s="4" t="e">
        <f>+UPbcalc:#REF!</f>
        <v>#NAME?</v>
      </c>
      <c r="N24" s="4" t="e">
        <f>+UPbcalc:#REF!</f>
        <v>#NAME?</v>
      </c>
      <c r="O24" s="29">
        <v>561.20000000000005</v>
      </c>
      <c r="P24" s="4">
        <v>5.2</v>
      </c>
      <c r="Q24" s="29">
        <v>557.29999999999995</v>
      </c>
      <c r="R24" s="4">
        <v>29.8</v>
      </c>
      <c r="S24" s="4">
        <v>542</v>
      </c>
      <c r="T24" s="4">
        <v>116</v>
      </c>
      <c r="U24" s="4" t="e">
        <f>+UPbcalc:#REF!/1000000</f>
        <v>#NAME?</v>
      </c>
      <c r="V24" s="4" t="s">
        <v>58</v>
      </c>
      <c r="W24" s="4">
        <v>12</v>
      </c>
      <c r="Z24" s="26" t="s">
        <v>71</v>
      </c>
      <c r="AA24" s="27">
        <v>0.73129999999999995</v>
      </c>
      <c r="AB24" s="26">
        <v>3.5</v>
      </c>
      <c r="AC24" s="26">
        <v>9.0899999999999995E-2</v>
      </c>
      <c r="AD24" s="26">
        <v>0.48</v>
      </c>
      <c r="AE24" s="28">
        <v>0.15</v>
      </c>
      <c r="AG24" s="4">
        <v>10.995100000000001</v>
      </c>
      <c r="AH24" s="4">
        <v>0.48</v>
      </c>
      <c r="AI24" s="4">
        <v>5.8299999999999998E-2</v>
      </c>
      <c r="AJ24" s="4">
        <v>2.64</v>
      </c>
      <c r="AK24" s="4">
        <v>12</v>
      </c>
      <c r="AN24" s="31">
        <v>2.6801586216327089</v>
      </c>
      <c r="AP24" s="32" t="s">
        <v>71</v>
      </c>
      <c r="AQ24" s="32">
        <v>120971</v>
      </c>
      <c r="AR24" s="32">
        <v>411140</v>
      </c>
      <c r="AS24" s="32"/>
      <c r="AT24" s="32">
        <v>0.27800035876036761</v>
      </c>
      <c r="AX24" s="32">
        <v>-0.6998026197739371</v>
      </c>
    </row>
    <row r="25" spans="1:55" s="4" customFormat="1" x14ac:dyDescent="0.55000000000000004">
      <c r="A25" s="4" t="s">
        <v>158</v>
      </c>
      <c r="C25" s="4" t="s">
        <v>133</v>
      </c>
      <c r="D25" s="4">
        <v>2</v>
      </c>
      <c r="E25" s="4" t="s">
        <v>72</v>
      </c>
      <c r="F25" s="4" t="e">
        <f>+UPbcalc:#REF!</f>
        <v>#NAME?</v>
      </c>
      <c r="G25" s="4">
        <v>1.24E-2</v>
      </c>
      <c r="H25" s="30">
        <v>1.0999999999999999E-2</v>
      </c>
      <c r="I25" s="4">
        <v>9.0899999999999995E-2</v>
      </c>
      <c r="J25" s="30">
        <v>4.6399999999999997E-2</v>
      </c>
      <c r="K25" s="4">
        <v>5.314E-2</v>
      </c>
      <c r="L25" s="30">
        <v>4.2999999999999997E-2</v>
      </c>
      <c r="M25" s="4" t="e">
        <f>+UPbcalc:#REF!</f>
        <v>#NAME?</v>
      </c>
      <c r="N25" s="4" t="e">
        <f>+UPbcalc:#REF!</f>
        <v>#NAME?</v>
      </c>
      <c r="O25" s="29">
        <v>79.5</v>
      </c>
      <c r="P25" s="4">
        <v>1.7</v>
      </c>
      <c r="Q25" s="29">
        <v>88.4</v>
      </c>
      <c r="R25" s="4">
        <v>7.9</v>
      </c>
      <c r="S25" s="4">
        <v>334</v>
      </c>
      <c r="T25" s="4">
        <v>194</v>
      </c>
      <c r="U25" s="4" t="e">
        <f>+UPbcalc:#REF!/1000000</f>
        <v>#NAME?</v>
      </c>
      <c r="V25" s="4" t="s">
        <v>60</v>
      </c>
      <c r="W25" s="4">
        <v>12</v>
      </c>
      <c r="Z25" s="26" t="s">
        <v>72</v>
      </c>
      <c r="AA25" s="27">
        <v>9.0899999999999995E-2</v>
      </c>
      <c r="AB25" s="26">
        <v>4.5999999999999996</v>
      </c>
      <c r="AC25" s="26">
        <v>1.24E-2</v>
      </c>
      <c r="AD25" s="26">
        <v>1.1000000000000001</v>
      </c>
      <c r="AE25" s="28">
        <v>0.15</v>
      </c>
      <c r="AG25" s="4">
        <v>80.571100000000001</v>
      </c>
      <c r="AH25" s="4">
        <v>1.1000000000000001</v>
      </c>
      <c r="AI25" s="4">
        <v>5.3100000000000001E-2</v>
      </c>
      <c r="AJ25" s="4">
        <v>4.3</v>
      </c>
      <c r="AK25" s="4">
        <v>12</v>
      </c>
      <c r="AN25" s="31">
        <v>4.4004400440044007</v>
      </c>
      <c r="AP25" s="32" t="s">
        <v>72</v>
      </c>
      <c r="AQ25" s="32">
        <v>5112</v>
      </c>
      <c r="AR25" s="32">
        <v>1002922</v>
      </c>
      <c r="AS25" s="32"/>
      <c r="AT25" s="32">
        <v>4.8159004864451582E-3</v>
      </c>
      <c r="AU25" s="4" t="s">
        <v>126</v>
      </c>
      <c r="AX25" s="32">
        <v>10.067873303167429</v>
      </c>
      <c r="AZ25" s="4" t="s">
        <v>159</v>
      </c>
      <c r="BC25" s="4" t="s">
        <v>160</v>
      </c>
    </row>
    <row r="26" spans="1:55" s="4" customFormat="1" x14ac:dyDescent="0.55000000000000004">
      <c r="A26" s="4" t="s">
        <v>44</v>
      </c>
      <c r="C26" s="4" t="s">
        <v>134</v>
      </c>
      <c r="D26" s="4">
        <v>1</v>
      </c>
      <c r="E26" s="4" t="s">
        <v>73</v>
      </c>
      <c r="F26" s="4" t="e">
        <f>+UPbcalc:#REF!</f>
        <v>#NAME?</v>
      </c>
      <c r="G26" s="4">
        <v>8.9499999999999996E-2</v>
      </c>
      <c r="H26" s="30">
        <v>6.1000000000000004E-3</v>
      </c>
      <c r="I26" s="4">
        <v>0.72829999999999995</v>
      </c>
      <c r="J26" s="30">
        <v>3.3099999999999997E-2</v>
      </c>
      <c r="K26" s="4">
        <v>5.901E-2</v>
      </c>
      <c r="L26" s="30">
        <v>2.5499999999999998E-2</v>
      </c>
      <c r="M26" s="4" t="e">
        <f>+UPbcalc:#REF!</f>
        <v>#NAME?</v>
      </c>
      <c r="N26" s="4" t="e">
        <f>+UPbcalc:#REF!</f>
        <v>#NAME?</v>
      </c>
      <c r="O26" s="29">
        <v>552.70000000000005</v>
      </c>
      <c r="P26" s="4">
        <v>6.5</v>
      </c>
      <c r="Q26" s="29">
        <v>555.5</v>
      </c>
      <c r="R26" s="4">
        <v>28.3</v>
      </c>
      <c r="S26" s="4">
        <v>566</v>
      </c>
      <c r="T26" s="4">
        <v>112</v>
      </c>
      <c r="U26" s="4" t="e">
        <f>+UPbcalc:#REF!/1000000</f>
        <v>#NAME?</v>
      </c>
      <c r="V26" s="4" t="s">
        <v>46</v>
      </c>
      <c r="W26" s="4">
        <v>12</v>
      </c>
      <c r="Z26" s="26" t="s">
        <v>73</v>
      </c>
      <c r="AA26" s="27">
        <v>0.72829999999999995</v>
      </c>
      <c r="AB26" s="26">
        <v>3.3</v>
      </c>
      <c r="AC26" s="26">
        <v>8.9499999999999996E-2</v>
      </c>
      <c r="AD26" s="26">
        <v>0.61</v>
      </c>
      <c r="AE26" s="28">
        <v>0.15</v>
      </c>
      <c r="AG26" s="4">
        <v>11.170500000000001</v>
      </c>
      <c r="AH26" s="4">
        <v>0.61</v>
      </c>
      <c r="AI26" s="4">
        <v>5.8999999999999997E-2</v>
      </c>
      <c r="AJ26" s="4">
        <v>2.5499999999999998</v>
      </c>
      <c r="AK26" s="4">
        <v>12</v>
      </c>
      <c r="AN26" s="31">
        <v>2.622545654263353</v>
      </c>
      <c r="AP26" s="32" t="s">
        <v>73</v>
      </c>
      <c r="AQ26" s="32">
        <v>74613</v>
      </c>
      <c r="AR26" s="32">
        <v>304844</v>
      </c>
      <c r="AS26" s="32"/>
      <c r="AT26" s="32">
        <v>0.23125475312959037</v>
      </c>
      <c r="AX26" s="32">
        <v>0.50405040504049037</v>
      </c>
    </row>
    <row r="27" spans="1:55" s="4" customFormat="1" x14ac:dyDescent="0.55000000000000004">
      <c r="A27" s="4" t="s">
        <v>44</v>
      </c>
      <c r="C27" s="4" t="s">
        <v>134</v>
      </c>
      <c r="D27" s="4">
        <v>1</v>
      </c>
      <c r="E27" s="4" t="s">
        <v>74</v>
      </c>
      <c r="F27" s="4" t="e">
        <f>+UPbcalc:#REF!</f>
        <v>#NAME?</v>
      </c>
      <c r="G27" s="4">
        <v>9.2100000000000001E-2</v>
      </c>
      <c r="H27" s="30">
        <v>4.8999999999999998E-3</v>
      </c>
      <c r="I27" s="4">
        <v>0.76590000000000003</v>
      </c>
      <c r="J27" s="30">
        <v>1.3100000000000001E-2</v>
      </c>
      <c r="K27" s="4">
        <v>6.0339999999999998E-2</v>
      </c>
      <c r="L27" s="30">
        <v>1.2500000000000001E-2</v>
      </c>
      <c r="M27" s="4" t="e">
        <f>+UPbcalc:#REF!</f>
        <v>#NAME?</v>
      </c>
      <c r="N27" s="4" t="e">
        <f>+UPbcalc:#REF!</f>
        <v>#NAME?</v>
      </c>
      <c r="O27" s="29">
        <v>567.79999999999995</v>
      </c>
      <c r="P27" s="4">
        <v>5.3</v>
      </c>
      <c r="Q27" s="29">
        <v>577.4</v>
      </c>
      <c r="R27" s="4">
        <v>11.5</v>
      </c>
      <c r="S27" s="4">
        <v>614</v>
      </c>
      <c r="T27" s="4">
        <v>54</v>
      </c>
      <c r="U27" s="4" t="e">
        <f>+UPbcalc:#REF!/1000000</f>
        <v>#NAME?</v>
      </c>
      <c r="V27" s="4" t="s">
        <v>52</v>
      </c>
      <c r="W27" s="4">
        <v>12</v>
      </c>
      <c r="Z27" s="26" t="s">
        <v>74</v>
      </c>
      <c r="AA27" s="27">
        <v>0.76590000000000003</v>
      </c>
      <c r="AB27" s="26">
        <v>1.3</v>
      </c>
      <c r="AC27" s="26">
        <v>9.2100000000000001E-2</v>
      </c>
      <c r="AD27" s="26">
        <v>0.49</v>
      </c>
      <c r="AE27" s="28">
        <v>0.15</v>
      </c>
      <c r="AG27" s="4">
        <v>10.8613</v>
      </c>
      <c r="AH27" s="4">
        <v>0.49</v>
      </c>
      <c r="AI27" s="4">
        <v>6.0299999999999999E-2</v>
      </c>
      <c r="AJ27" s="4">
        <v>1.25</v>
      </c>
      <c r="AK27" s="4">
        <v>12</v>
      </c>
      <c r="AN27" s="31">
        <v>1.3448230839535187</v>
      </c>
      <c r="AP27" s="32" t="s">
        <v>74</v>
      </c>
      <c r="AQ27" s="32">
        <v>701053</v>
      </c>
      <c r="AR27" s="32">
        <v>1765526</v>
      </c>
      <c r="AS27" s="32"/>
      <c r="AT27" s="32">
        <v>0.37517211512065873</v>
      </c>
      <c r="AU27" s="4" t="s">
        <v>127</v>
      </c>
      <c r="AX27" s="32">
        <v>1.6626255628680364</v>
      </c>
    </row>
    <row r="28" spans="1:55" s="4" customFormat="1" x14ac:dyDescent="0.55000000000000004">
      <c r="A28" s="4" t="s">
        <v>44</v>
      </c>
      <c r="C28" s="4" t="s">
        <v>134</v>
      </c>
      <c r="D28" s="4">
        <v>1</v>
      </c>
      <c r="E28" s="4" t="s">
        <v>75</v>
      </c>
      <c r="F28" s="4" t="e">
        <f>+UPbcalc:#REF!</f>
        <v>#NAME?</v>
      </c>
      <c r="G28" s="4">
        <v>9.1200000000000003E-2</v>
      </c>
      <c r="H28" s="30">
        <v>7.9000000000000008E-3</v>
      </c>
      <c r="I28" s="4">
        <v>0.747</v>
      </c>
      <c r="J28" s="30">
        <v>4.1300000000000003E-2</v>
      </c>
      <c r="K28" s="4">
        <v>5.944E-2</v>
      </c>
      <c r="L28" s="30">
        <v>3.2599999999999997E-2</v>
      </c>
      <c r="M28" s="4" t="e">
        <f>+UPbcalc:#REF!</f>
        <v>#NAME?</v>
      </c>
      <c r="N28" s="4" t="e">
        <f>+UPbcalc:#REF!</f>
        <v>#NAME?</v>
      </c>
      <c r="O28" s="29">
        <v>562.4</v>
      </c>
      <c r="P28" s="4">
        <v>8.5</v>
      </c>
      <c r="Q28" s="29">
        <v>566.5</v>
      </c>
      <c r="R28" s="4">
        <v>35.9</v>
      </c>
      <c r="S28" s="4">
        <v>582</v>
      </c>
      <c r="T28" s="4">
        <v>142</v>
      </c>
      <c r="U28" s="4" t="e">
        <f>+UPbcalc:#REF!/1000000</f>
        <v>#NAME?</v>
      </c>
      <c r="V28" s="4" t="s">
        <v>76</v>
      </c>
      <c r="W28" s="4">
        <v>12</v>
      </c>
      <c r="Z28" s="26" t="s">
        <v>75</v>
      </c>
      <c r="AA28" s="27">
        <v>0.747</v>
      </c>
      <c r="AB28" s="26">
        <v>4.0999999999999996</v>
      </c>
      <c r="AC28" s="26">
        <v>9.1200000000000003E-2</v>
      </c>
      <c r="AD28" s="26">
        <v>0.79</v>
      </c>
      <c r="AE28" s="28">
        <v>0.15</v>
      </c>
      <c r="AG28" s="4">
        <v>10.9697</v>
      </c>
      <c r="AH28" s="4">
        <v>0.79</v>
      </c>
      <c r="AI28" s="4">
        <v>5.9400000000000001E-2</v>
      </c>
      <c r="AJ28" s="4">
        <v>3.26</v>
      </c>
      <c r="AK28" s="4">
        <v>12</v>
      </c>
      <c r="AN28" s="31">
        <v>3.3601070950468537</v>
      </c>
      <c r="AP28" s="32" t="s">
        <v>75</v>
      </c>
      <c r="AQ28" s="32">
        <v>48219</v>
      </c>
      <c r="AR28" s="32">
        <v>211904</v>
      </c>
      <c r="AS28" s="32"/>
      <c r="AT28" s="32">
        <v>0.21499722867753024</v>
      </c>
      <c r="AX28" s="32">
        <v>0.7237422771403379</v>
      </c>
    </row>
    <row r="29" spans="1:55" s="4" customFormat="1" x14ac:dyDescent="0.55000000000000004">
      <c r="A29" s="4" t="s">
        <v>44</v>
      </c>
      <c r="C29" s="4" t="s">
        <v>134</v>
      </c>
      <c r="D29" s="4">
        <v>1</v>
      </c>
      <c r="E29" s="4" t="s">
        <v>77</v>
      </c>
      <c r="F29" s="4" t="e">
        <f>+UPbcalc:#REF!</f>
        <v>#NAME?</v>
      </c>
      <c r="G29" s="4">
        <v>8.1600000000000006E-2</v>
      </c>
      <c r="H29" s="30">
        <v>8.3000000000000001E-3</v>
      </c>
      <c r="I29" s="4">
        <v>0.6341</v>
      </c>
      <c r="J29" s="30">
        <v>5.6800000000000003E-2</v>
      </c>
      <c r="K29" s="4">
        <v>5.6370000000000003E-2</v>
      </c>
      <c r="L29" s="30">
        <v>4.65E-2</v>
      </c>
      <c r="M29" s="4" t="e">
        <f>+UPbcalc:#REF!</f>
        <v>#NAME?</v>
      </c>
      <c r="N29" s="4" t="e">
        <f>+UPbcalc:#REF!</f>
        <v>#NAME?</v>
      </c>
      <c r="O29" s="29">
        <v>505.6</v>
      </c>
      <c r="P29" s="4">
        <v>8</v>
      </c>
      <c r="Q29" s="29">
        <v>498.6</v>
      </c>
      <c r="R29" s="4">
        <v>44.8</v>
      </c>
      <c r="S29" s="4">
        <v>466</v>
      </c>
      <c r="T29" s="4">
        <v>206</v>
      </c>
      <c r="U29" s="4" t="e">
        <f>+UPbcalc:#REF!/1000000</f>
        <v>#NAME?</v>
      </c>
      <c r="V29" s="4" t="s">
        <v>58</v>
      </c>
      <c r="W29" s="4">
        <v>12</v>
      </c>
      <c r="Z29" s="26" t="s">
        <v>77</v>
      </c>
      <c r="AA29" s="27">
        <v>0.6341</v>
      </c>
      <c r="AB29" s="26">
        <v>5.7</v>
      </c>
      <c r="AC29" s="26">
        <v>8.1600000000000006E-2</v>
      </c>
      <c r="AD29" s="26">
        <v>0.83</v>
      </c>
      <c r="AE29" s="28">
        <v>0.15</v>
      </c>
      <c r="AG29" s="4">
        <v>12.2567</v>
      </c>
      <c r="AH29" s="4">
        <v>0.83</v>
      </c>
      <c r="AI29" s="4">
        <v>5.6399999999999999E-2</v>
      </c>
      <c r="AJ29" s="4">
        <v>4.6500000000000004</v>
      </c>
      <c r="AK29" s="4">
        <v>12</v>
      </c>
      <c r="AN29" s="31">
        <v>4.731114966093676</v>
      </c>
      <c r="AP29" s="32" t="s">
        <v>77</v>
      </c>
      <c r="AQ29" s="32">
        <v>34277</v>
      </c>
      <c r="AR29" s="32">
        <v>104624</v>
      </c>
      <c r="AS29" s="32"/>
      <c r="AT29" s="32">
        <v>0.30954607504613874</v>
      </c>
      <c r="AU29" s="4" t="s">
        <v>127</v>
      </c>
      <c r="AX29" s="32">
        <v>-1.4039310068191035</v>
      </c>
    </row>
    <row r="30" spans="1:55" s="4" customFormat="1" x14ac:dyDescent="0.55000000000000004">
      <c r="A30" s="4" t="s">
        <v>44</v>
      </c>
      <c r="C30" s="4" t="s">
        <v>134</v>
      </c>
      <c r="D30" s="4">
        <v>1</v>
      </c>
      <c r="E30" s="4" t="s">
        <v>78</v>
      </c>
      <c r="F30" s="4" t="e">
        <f>+UPbcalc:#REF!</f>
        <v>#NAME?</v>
      </c>
      <c r="G30" s="4">
        <v>9.11E-2</v>
      </c>
      <c r="H30" s="30">
        <v>7.1999999999999998E-3</v>
      </c>
      <c r="I30" s="4">
        <v>0.69020000000000004</v>
      </c>
      <c r="J30" s="30">
        <v>4.9200000000000001E-2</v>
      </c>
      <c r="K30" s="4">
        <v>5.4969999999999998E-2</v>
      </c>
      <c r="L30" s="30">
        <v>2.9000000000000001E-2</v>
      </c>
      <c r="M30" s="4" t="e">
        <f>+UPbcalc:#REF!</f>
        <v>#NAME?</v>
      </c>
      <c r="N30" s="4" t="e">
        <f>+UPbcalc:#REF!</f>
        <v>#NAME?</v>
      </c>
      <c r="O30" s="29">
        <v>561.9</v>
      </c>
      <c r="P30" s="4">
        <v>7.7</v>
      </c>
      <c r="Q30" s="29">
        <v>532.9</v>
      </c>
      <c r="R30" s="4">
        <v>40.799999999999997</v>
      </c>
      <c r="S30" s="4">
        <v>410</v>
      </c>
      <c r="T30" s="4">
        <v>130</v>
      </c>
      <c r="U30" s="4" t="e">
        <f>+UPbcalc:#REF!/1000000</f>
        <v>#NAME?</v>
      </c>
      <c r="V30" s="4" t="s">
        <v>48</v>
      </c>
      <c r="W30" s="4">
        <v>12</v>
      </c>
      <c r="Z30" s="26" t="s">
        <v>78</v>
      </c>
      <c r="AA30" s="27">
        <v>0.69020000000000004</v>
      </c>
      <c r="AB30" s="26">
        <v>4.9000000000000004</v>
      </c>
      <c r="AC30" s="26">
        <v>9.11E-2</v>
      </c>
      <c r="AD30" s="26">
        <v>0.72</v>
      </c>
      <c r="AE30" s="28">
        <v>0.15</v>
      </c>
      <c r="AG30" s="4">
        <v>10.978899999999999</v>
      </c>
      <c r="AH30" s="4">
        <v>0.72</v>
      </c>
      <c r="AI30" s="4">
        <v>5.5E-2</v>
      </c>
      <c r="AJ30" s="4">
        <v>2.9</v>
      </c>
      <c r="AK30" s="4">
        <v>12</v>
      </c>
      <c r="AN30" s="31">
        <v>2.9846421327151549</v>
      </c>
      <c r="AP30" s="32" t="s">
        <v>78</v>
      </c>
      <c r="AQ30" s="32">
        <v>60022</v>
      </c>
      <c r="AR30" s="32">
        <v>231907</v>
      </c>
      <c r="AS30" s="32"/>
      <c r="AT30" s="32">
        <v>0.24454028943247338</v>
      </c>
      <c r="AX30" s="32">
        <v>-5.4419215612685257</v>
      </c>
    </row>
    <row r="31" spans="1:55" s="4" customFormat="1" x14ac:dyDescent="0.55000000000000004">
      <c r="A31" s="4" t="s">
        <v>161</v>
      </c>
      <c r="C31" s="4" t="s">
        <v>133</v>
      </c>
      <c r="D31" s="4">
        <v>2</v>
      </c>
      <c r="E31" s="4" t="s">
        <v>79</v>
      </c>
      <c r="F31" s="4" t="e">
        <f>+UPbcalc:#REF!</f>
        <v>#NAME?</v>
      </c>
      <c r="G31" s="4">
        <v>3.9800000000000002E-2</v>
      </c>
      <c r="H31" s="30">
        <v>7.1999999999999998E-3</v>
      </c>
      <c r="I31" s="4">
        <v>0.31030000000000002</v>
      </c>
      <c r="J31" s="30">
        <v>2.0899999999999998E-2</v>
      </c>
      <c r="K31" s="4">
        <v>5.6579999999999998E-2</v>
      </c>
      <c r="L31" s="30">
        <v>1.5599999999999999E-2</v>
      </c>
      <c r="M31" s="4" t="e">
        <f>+UPbcalc:#REF!</f>
        <v>#NAME?</v>
      </c>
      <c r="N31" s="4" t="e">
        <f>+UPbcalc:#REF!</f>
        <v>#NAME?</v>
      </c>
      <c r="O31" s="29">
        <v>251.4</v>
      </c>
      <c r="P31" s="4">
        <v>3.6</v>
      </c>
      <c r="Q31" s="29">
        <v>274.39999999999998</v>
      </c>
      <c r="R31" s="4">
        <v>10.1</v>
      </c>
      <c r="S31" s="4">
        <v>474</v>
      </c>
      <c r="T31" s="4">
        <v>68</v>
      </c>
      <c r="U31" s="4" t="e">
        <f>+UPbcalc:#REF!/1000000</f>
        <v>#NAME?</v>
      </c>
      <c r="V31" s="4" t="s">
        <v>50</v>
      </c>
      <c r="W31" s="4">
        <v>12</v>
      </c>
      <c r="Z31" s="26" t="s">
        <v>79</v>
      </c>
      <c r="AA31" s="27">
        <v>0.31030000000000002</v>
      </c>
      <c r="AB31" s="26">
        <v>2.1</v>
      </c>
      <c r="AC31" s="26">
        <v>3.9800000000000002E-2</v>
      </c>
      <c r="AD31" s="26">
        <v>0.72</v>
      </c>
      <c r="AE31" s="28">
        <v>0.15</v>
      </c>
      <c r="AG31" s="4">
        <v>25.143799999999999</v>
      </c>
      <c r="AH31" s="4">
        <v>0.72</v>
      </c>
      <c r="AI31" s="4">
        <v>5.6599999999999998E-2</v>
      </c>
      <c r="AJ31" s="4">
        <v>1.56</v>
      </c>
      <c r="AK31" s="4">
        <v>12</v>
      </c>
      <c r="AN31" s="31">
        <v>1.7080244924266839</v>
      </c>
      <c r="AP31" s="32" t="s">
        <v>79</v>
      </c>
      <c r="AQ31" s="32">
        <v>45272</v>
      </c>
      <c r="AR31" s="32">
        <v>1035756</v>
      </c>
      <c r="AS31" s="32"/>
      <c r="AT31" s="32">
        <v>4.1297716663398258E-2</v>
      </c>
      <c r="AU31" s="4" t="s">
        <v>126</v>
      </c>
      <c r="AX31" s="32">
        <v>8.3819241982507222</v>
      </c>
      <c r="BC31" s="4" t="s">
        <v>160</v>
      </c>
    </row>
    <row r="32" spans="1:55" s="4" customFormat="1" x14ac:dyDescent="0.55000000000000004">
      <c r="A32" s="4" t="s">
        <v>44</v>
      </c>
      <c r="C32" s="4" t="s">
        <v>134</v>
      </c>
      <c r="D32" s="4">
        <v>1</v>
      </c>
      <c r="E32" s="4" t="s">
        <v>80</v>
      </c>
      <c r="F32" s="4" t="e">
        <f>+UPbcalc:#REF!</f>
        <v>#NAME?</v>
      </c>
      <c r="G32" s="4">
        <v>7.2499999999999995E-2</v>
      </c>
      <c r="H32" s="30">
        <v>6.4000000000000003E-3</v>
      </c>
      <c r="I32" s="4">
        <v>0.59509999999999996</v>
      </c>
      <c r="J32" s="30">
        <v>1.66E-2</v>
      </c>
      <c r="K32" s="4">
        <v>5.9540000000000003E-2</v>
      </c>
      <c r="L32" s="30">
        <v>1.4200000000000001E-2</v>
      </c>
      <c r="M32" s="4" t="e">
        <f>+UPbcalc:#REF!</f>
        <v>#NAME?</v>
      </c>
      <c r="N32" s="4" t="e">
        <f>+UPbcalc:#REF!</f>
        <v>#NAME?</v>
      </c>
      <c r="O32" s="29">
        <v>451.2</v>
      </c>
      <c r="P32" s="4">
        <v>5.6</v>
      </c>
      <c r="Q32" s="29">
        <v>474.1</v>
      </c>
      <c r="R32" s="4">
        <v>12.6</v>
      </c>
      <c r="S32" s="4">
        <v>586</v>
      </c>
      <c r="T32" s="4">
        <v>62</v>
      </c>
      <c r="U32" s="4" t="e">
        <f>+UPbcalc:#REF!/1000000</f>
        <v>#NAME?</v>
      </c>
      <c r="V32" s="4" t="s">
        <v>65</v>
      </c>
      <c r="W32" s="4">
        <v>12</v>
      </c>
      <c r="Z32" s="26" t="s">
        <v>80</v>
      </c>
      <c r="AA32" s="27">
        <v>0.59509999999999996</v>
      </c>
      <c r="AB32" s="26">
        <v>1.7</v>
      </c>
      <c r="AC32" s="26">
        <v>7.2499999999999995E-2</v>
      </c>
      <c r="AD32" s="26">
        <v>0.64</v>
      </c>
      <c r="AE32" s="28">
        <v>0.15</v>
      </c>
      <c r="AG32" s="4">
        <v>13.792299999999999</v>
      </c>
      <c r="AH32" s="4">
        <v>0.64</v>
      </c>
      <c r="AI32" s="4">
        <v>5.9499999999999997E-2</v>
      </c>
      <c r="AJ32" s="4">
        <v>1.42</v>
      </c>
      <c r="AK32" s="4">
        <v>12</v>
      </c>
      <c r="AN32" s="31">
        <v>1.5627625609141322</v>
      </c>
      <c r="AP32" s="32" t="s">
        <v>80</v>
      </c>
      <c r="AQ32" s="32">
        <v>347604</v>
      </c>
      <c r="AR32" s="32">
        <v>1364685</v>
      </c>
      <c r="AS32" s="32"/>
      <c r="AT32" s="32">
        <v>0.24066124803716502</v>
      </c>
      <c r="AX32" s="32">
        <v>4.8302045981860386</v>
      </c>
      <c r="BC32" s="4" t="s">
        <v>160</v>
      </c>
    </row>
    <row r="33" spans="1:55" s="4" customFormat="1" x14ac:dyDescent="0.55000000000000004">
      <c r="A33" s="4" t="s">
        <v>161</v>
      </c>
      <c r="C33" s="4" t="s">
        <v>133</v>
      </c>
      <c r="D33" s="4">
        <v>2</v>
      </c>
      <c r="E33" s="4" t="s">
        <v>81</v>
      </c>
      <c r="F33" s="4" t="e">
        <f>+UPbcalc:#REF!</f>
        <v>#NAME?</v>
      </c>
      <c r="G33" s="4">
        <v>0.03</v>
      </c>
      <c r="H33" s="30">
        <v>7.6E-3</v>
      </c>
      <c r="I33" s="4">
        <v>0.22520000000000001</v>
      </c>
      <c r="J33" s="30">
        <v>2.9600000000000001E-2</v>
      </c>
      <c r="K33" s="4">
        <v>5.4399999999999997E-2</v>
      </c>
      <c r="L33" s="30">
        <v>2.86E-2</v>
      </c>
      <c r="M33" s="4" t="e">
        <f>+UPbcalc:#REF!</f>
        <v>#NAME?</v>
      </c>
      <c r="N33" s="4" t="e">
        <f>+UPbcalc:#REF!</f>
        <v>#NAME?</v>
      </c>
      <c r="O33" s="33">
        <v>190.7</v>
      </c>
      <c r="P33" s="4">
        <v>2.9</v>
      </c>
      <c r="Q33" s="33">
        <v>206.2</v>
      </c>
      <c r="R33" s="4">
        <v>11</v>
      </c>
      <c r="S33" s="4">
        <v>386</v>
      </c>
      <c r="T33" s="4">
        <v>128</v>
      </c>
      <c r="U33" s="4" t="e">
        <f>+UPbcalc:#REF!/1000000</f>
        <v>#NAME?</v>
      </c>
      <c r="V33" s="4" t="s">
        <v>76</v>
      </c>
      <c r="W33" s="4">
        <v>12</v>
      </c>
      <c r="Z33" s="26" t="s">
        <v>81</v>
      </c>
      <c r="AA33" s="34">
        <v>0.22520000000000001</v>
      </c>
      <c r="AB33" s="35">
        <v>3</v>
      </c>
      <c r="AC33" s="35">
        <v>0.03</v>
      </c>
      <c r="AD33" s="35">
        <v>0.76</v>
      </c>
      <c r="AE33" s="36">
        <v>0.15</v>
      </c>
      <c r="AG33" s="4">
        <v>33.305700000000002</v>
      </c>
      <c r="AH33" s="4">
        <v>0.76</v>
      </c>
      <c r="AI33" s="4">
        <v>5.4399999999999997E-2</v>
      </c>
      <c r="AJ33" s="4">
        <v>2.86</v>
      </c>
      <c r="AK33" s="4">
        <v>12</v>
      </c>
      <c r="AN33" s="37">
        <v>2.9751332149200711</v>
      </c>
      <c r="AP33" s="32" t="s">
        <v>81</v>
      </c>
      <c r="AQ33" s="32">
        <v>4371</v>
      </c>
      <c r="AR33" s="32">
        <v>755047</v>
      </c>
      <c r="AS33" s="32"/>
      <c r="AT33" s="32">
        <v>5.4696638587126882E-3</v>
      </c>
      <c r="AU33" s="4" t="s">
        <v>126</v>
      </c>
      <c r="AX33" s="32">
        <v>7.5169738118331715</v>
      </c>
      <c r="BC33" s="4" t="s">
        <v>160</v>
      </c>
    </row>
    <row r="34" spans="1:55" s="4" customFormat="1" x14ac:dyDescent="0.55000000000000004"/>
    <row r="35" spans="1:55" s="4" customFormat="1" x14ac:dyDescent="0.55000000000000004"/>
    <row r="36" spans="1:55" s="4" customFormat="1" x14ac:dyDescent="0.55000000000000004">
      <c r="F36" s="4" t="s">
        <v>10</v>
      </c>
      <c r="AA36" s="4" t="s">
        <v>11</v>
      </c>
      <c r="AG36" s="4" t="s">
        <v>12</v>
      </c>
      <c r="AQ36" s="4" t="s">
        <v>13</v>
      </c>
      <c r="AS36" s="38">
        <f>37.79/(1.01*37.38)</f>
        <v>1.0009588438779671</v>
      </c>
    </row>
    <row r="37" spans="1:55" s="4" customFormat="1" x14ac:dyDescent="0.55000000000000004">
      <c r="F37" s="4" t="s">
        <v>82</v>
      </c>
      <c r="M37" s="4" t="s">
        <v>15</v>
      </c>
      <c r="N37" s="22">
        <v>0.76597222222222217</v>
      </c>
      <c r="O37" s="23">
        <v>44391</v>
      </c>
      <c r="AA37" s="4" t="s">
        <v>82</v>
      </c>
      <c r="AH37" s="4" t="s">
        <v>15</v>
      </c>
      <c r="AI37" s="22">
        <v>0.76597222222222217</v>
      </c>
      <c r="AJ37" s="23">
        <v>44391</v>
      </c>
      <c r="AX37" s="24" t="s">
        <v>16</v>
      </c>
    </row>
    <row r="38" spans="1:55" s="4" customFormat="1" x14ac:dyDescent="0.55000000000000004">
      <c r="F38" s="4" t="s">
        <v>17</v>
      </c>
      <c r="G38" s="4" t="s">
        <v>18</v>
      </c>
      <c r="I38" s="4" t="s">
        <v>19</v>
      </c>
      <c r="K38" s="4" t="s">
        <v>20</v>
      </c>
      <c r="M38" s="4" t="s">
        <v>21</v>
      </c>
      <c r="O38" s="35" t="s">
        <v>18</v>
      </c>
      <c r="Q38" s="35" t="s">
        <v>19</v>
      </c>
      <c r="S38" s="4" t="s">
        <v>20</v>
      </c>
      <c r="U38" s="4" t="s">
        <v>21</v>
      </c>
      <c r="W38" s="4" t="s">
        <v>22</v>
      </c>
      <c r="AA38" s="35" t="s">
        <v>19</v>
      </c>
      <c r="AB38" s="35"/>
      <c r="AC38" s="35" t="s">
        <v>18</v>
      </c>
      <c r="AD38" s="35"/>
      <c r="AE38" s="35"/>
      <c r="AG38" s="4" t="s">
        <v>23</v>
      </c>
      <c r="AI38" s="4" t="s">
        <v>20</v>
      </c>
      <c r="AK38" s="4" t="s">
        <v>22</v>
      </c>
      <c r="AL38" s="4" t="s">
        <v>24</v>
      </c>
      <c r="AN38" s="25" t="s">
        <v>189</v>
      </c>
      <c r="AP38" s="4" t="s">
        <v>25</v>
      </c>
      <c r="AQ38" s="4" t="s">
        <v>26</v>
      </c>
      <c r="AR38" s="4" t="s">
        <v>27</v>
      </c>
      <c r="AT38" s="4" t="s">
        <v>28</v>
      </c>
      <c r="AX38" s="24" t="s">
        <v>29</v>
      </c>
      <c r="AZ38" s="4" t="s">
        <v>30</v>
      </c>
    </row>
    <row r="39" spans="1:55" s="4" customFormat="1" x14ac:dyDescent="0.55000000000000004">
      <c r="E39" s="4" t="s">
        <v>25</v>
      </c>
      <c r="F39" s="4" t="s">
        <v>32</v>
      </c>
      <c r="G39" s="4" t="s">
        <v>32</v>
      </c>
      <c r="H39" s="4" t="s">
        <v>33</v>
      </c>
      <c r="I39" s="4" t="s">
        <v>32</v>
      </c>
      <c r="J39" s="4" t="s">
        <v>33</v>
      </c>
      <c r="K39" s="4" t="s">
        <v>32</v>
      </c>
      <c r="L39" s="4" t="s">
        <v>33</v>
      </c>
      <c r="M39" s="4" t="s">
        <v>32</v>
      </c>
      <c r="N39" s="4" t="s">
        <v>33</v>
      </c>
      <c r="O39" s="29" t="s">
        <v>34</v>
      </c>
      <c r="P39" s="4" t="s">
        <v>35</v>
      </c>
      <c r="Q39" s="29" t="s">
        <v>34</v>
      </c>
      <c r="R39" s="4" t="s">
        <v>35</v>
      </c>
      <c r="S39" s="4" t="s">
        <v>34</v>
      </c>
      <c r="T39" s="4" t="s">
        <v>35</v>
      </c>
      <c r="U39" s="4" t="s">
        <v>34</v>
      </c>
      <c r="V39" s="4" t="s">
        <v>35</v>
      </c>
      <c r="W39" s="4" t="s">
        <v>36</v>
      </c>
      <c r="Z39" s="4" t="s">
        <v>25</v>
      </c>
      <c r="AA39" s="27" t="s">
        <v>32</v>
      </c>
      <c r="AB39" s="4" t="s">
        <v>37</v>
      </c>
      <c r="AC39" s="4" t="s">
        <v>32</v>
      </c>
      <c r="AD39" s="4" t="s">
        <v>37</v>
      </c>
      <c r="AE39" s="28" t="s">
        <v>38</v>
      </c>
      <c r="AG39" s="4" t="s">
        <v>32</v>
      </c>
      <c r="AH39" s="4" t="s">
        <v>37</v>
      </c>
      <c r="AI39" s="4" t="s">
        <v>32</v>
      </c>
      <c r="AJ39" s="4" t="s">
        <v>37</v>
      </c>
      <c r="AK39" s="4" t="s">
        <v>36</v>
      </c>
      <c r="AN39" s="29" t="s">
        <v>37</v>
      </c>
      <c r="AQ39" s="4" t="s">
        <v>39</v>
      </c>
      <c r="AR39" s="4" t="s">
        <v>39</v>
      </c>
      <c r="AX39" s="24" t="s">
        <v>40</v>
      </c>
      <c r="AZ39" s="4" t="s">
        <v>41</v>
      </c>
      <c r="BC39" s="4" t="s">
        <v>42</v>
      </c>
    </row>
    <row r="40" spans="1:55" s="4" customFormat="1" x14ac:dyDescent="0.55000000000000004">
      <c r="H40" s="30"/>
      <c r="J40" s="30"/>
      <c r="L40" s="30"/>
      <c r="O40" s="29"/>
      <c r="Q40" s="29"/>
      <c r="AA40" s="27"/>
      <c r="AE40" s="28"/>
      <c r="AN40" s="29" t="s">
        <v>125</v>
      </c>
    </row>
    <row r="41" spans="1:55" s="39" customFormat="1" x14ac:dyDescent="0.55000000000000004">
      <c r="A41" s="39" t="s">
        <v>135</v>
      </c>
      <c r="C41" s="39" t="s">
        <v>134</v>
      </c>
      <c r="D41" s="39">
        <v>1</v>
      </c>
      <c r="E41" s="39" t="s">
        <v>83</v>
      </c>
      <c r="F41" s="39" t="e">
        <f>+UPbcalc:#REF!</f>
        <v>#NAME?</v>
      </c>
      <c r="G41" s="39">
        <v>9.3600000000000003E-2</v>
      </c>
      <c r="H41" s="40">
        <v>1.0699999999999999E-2</v>
      </c>
      <c r="I41" s="39">
        <v>0.77980000000000005</v>
      </c>
      <c r="J41" s="40">
        <v>4.7600000000000003E-2</v>
      </c>
      <c r="K41" s="39">
        <v>6.046E-2</v>
      </c>
      <c r="L41" s="40">
        <v>4.24E-2</v>
      </c>
      <c r="M41" s="39" t="e">
        <f>+UPbcalc:#REF!</f>
        <v>#NAME?</v>
      </c>
      <c r="N41" s="39" t="e">
        <f>+UPbcalc:#REF!</f>
        <v>#NAME?</v>
      </c>
      <c r="O41" s="41">
        <v>576.5</v>
      </c>
      <c r="P41" s="39">
        <v>11.9</v>
      </c>
      <c r="Q41" s="41">
        <v>585.4</v>
      </c>
      <c r="R41" s="39">
        <v>42.3</v>
      </c>
      <c r="S41" s="39">
        <v>620</v>
      </c>
      <c r="T41" s="39">
        <v>184</v>
      </c>
      <c r="U41" s="39" t="e">
        <f>+UPbcalc:#REF!/1000000</f>
        <v>#NAME?</v>
      </c>
      <c r="V41" s="39" t="s">
        <v>65</v>
      </c>
      <c r="W41" s="39">
        <v>15</v>
      </c>
      <c r="Z41" s="39" t="s">
        <v>83</v>
      </c>
      <c r="AA41" s="42">
        <v>0.77980000000000005</v>
      </c>
      <c r="AB41" s="39">
        <v>4.8</v>
      </c>
      <c r="AC41" s="39">
        <v>9.3600000000000003E-2</v>
      </c>
      <c r="AD41" s="39">
        <v>1.07</v>
      </c>
      <c r="AE41" s="43">
        <v>0.15</v>
      </c>
      <c r="AG41" s="39">
        <v>10.6889</v>
      </c>
      <c r="AH41" s="39">
        <v>1.07</v>
      </c>
      <c r="AI41" s="39">
        <v>6.0499999999999998E-2</v>
      </c>
      <c r="AJ41" s="39">
        <v>4.24</v>
      </c>
      <c r="AK41" s="39">
        <v>15</v>
      </c>
      <c r="AN41" s="41">
        <v>4.37</v>
      </c>
      <c r="AP41" s="39" t="s">
        <v>83</v>
      </c>
      <c r="AQ41" s="39">
        <v>39816</v>
      </c>
      <c r="AR41" s="39">
        <v>95476</v>
      </c>
      <c r="AT41" s="39">
        <f>($AS$36)*(AQ41/AR41)</f>
        <v>0.41742613146597196</v>
      </c>
      <c r="AU41" s="39" t="s">
        <v>127</v>
      </c>
      <c r="AX41" s="39">
        <f>(1-(O41/Q41))*100</f>
        <v>1.520327980867775</v>
      </c>
    </row>
    <row r="42" spans="1:55" s="39" customFormat="1" x14ac:dyDescent="0.55000000000000004">
      <c r="A42" s="39" t="s">
        <v>136</v>
      </c>
      <c r="C42" s="39" t="s">
        <v>138</v>
      </c>
      <c r="D42" s="39">
        <v>2</v>
      </c>
      <c r="E42" s="39" t="s">
        <v>84</v>
      </c>
      <c r="F42" s="39" t="e">
        <f>+UPbcalc:#REF!</f>
        <v>#NAME?</v>
      </c>
      <c r="G42" s="39">
        <v>1.2E-2</v>
      </c>
      <c r="H42" s="40">
        <v>1.2E-2</v>
      </c>
      <c r="I42" s="39">
        <v>8.4000000000000005E-2</v>
      </c>
      <c r="J42" s="40">
        <v>3.2300000000000002E-2</v>
      </c>
      <c r="K42" s="39">
        <v>5.0959999999999998E-2</v>
      </c>
      <c r="L42" s="40">
        <v>3.5900000000000001E-2</v>
      </c>
      <c r="M42" s="39" t="e">
        <f>+UPbcalc:#REF!</f>
        <v>#NAME?</v>
      </c>
      <c r="N42" s="39" t="e">
        <f>+UPbcalc:#REF!</f>
        <v>#NAME?</v>
      </c>
      <c r="O42" s="41">
        <v>76.7</v>
      </c>
      <c r="P42" s="39">
        <v>1.8</v>
      </c>
      <c r="Q42" s="41">
        <v>81.900000000000006</v>
      </c>
      <c r="R42" s="39">
        <v>5.0999999999999996</v>
      </c>
      <c r="S42" s="39">
        <v>238</v>
      </c>
      <c r="T42" s="39">
        <v>164</v>
      </c>
      <c r="U42" s="39" t="e">
        <f>+UPbcalc:#REF!/1000000</f>
        <v>#NAME?</v>
      </c>
      <c r="V42" s="39" t="s">
        <v>76</v>
      </c>
      <c r="W42" s="39">
        <v>15</v>
      </c>
      <c r="Z42" s="39" t="s">
        <v>84</v>
      </c>
      <c r="AA42" s="42">
        <v>8.4000000000000005E-2</v>
      </c>
      <c r="AB42" s="39">
        <v>3.2</v>
      </c>
      <c r="AC42" s="39">
        <v>1.2E-2</v>
      </c>
      <c r="AD42" s="39">
        <v>1.2</v>
      </c>
      <c r="AE42" s="43">
        <v>0.15</v>
      </c>
      <c r="AG42" s="39">
        <v>83.593500000000006</v>
      </c>
      <c r="AH42" s="39">
        <v>1.2</v>
      </c>
      <c r="AI42" s="39">
        <v>5.0999999999999997E-2</v>
      </c>
      <c r="AJ42" s="39">
        <v>3.59</v>
      </c>
      <c r="AK42" s="39">
        <v>15</v>
      </c>
      <c r="AN42" s="41">
        <v>3.79</v>
      </c>
      <c r="AP42" s="39" t="s">
        <v>84</v>
      </c>
      <c r="AQ42" s="39">
        <v>3979</v>
      </c>
      <c r="AR42" s="39">
        <v>865213</v>
      </c>
      <c r="AT42" s="39">
        <f t="shared" ref="AT42:AT82" si="0">($AS$36)*(AQ42/AR42)</f>
        <v>4.6032771580991399E-3</v>
      </c>
      <c r="AU42" s="39" t="s">
        <v>126</v>
      </c>
      <c r="AX42" s="39">
        <f t="shared" ref="AX42:AX82" si="1">(1-(O42/Q42))*100</f>
        <v>6.3492063492063489</v>
      </c>
    </row>
    <row r="43" spans="1:55" s="39" customFormat="1" x14ac:dyDescent="0.55000000000000004">
      <c r="A43" s="39" t="s">
        <v>136</v>
      </c>
      <c r="C43" s="39" t="s">
        <v>138</v>
      </c>
      <c r="D43" s="39">
        <v>2</v>
      </c>
      <c r="E43" s="39" t="s">
        <v>85</v>
      </c>
      <c r="F43" s="39" t="e">
        <f>+UPbcalc:#REF!</f>
        <v>#NAME?</v>
      </c>
      <c r="G43" s="39">
        <v>4.6600000000000003E-2</v>
      </c>
      <c r="H43" s="40">
        <v>7.0000000000000001E-3</v>
      </c>
      <c r="I43" s="39">
        <v>0.3301</v>
      </c>
      <c r="J43" s="40">
        <v>3.3300000000000003E-2</v>
      </c>
      <c r="K43" s="39">
        <v>5.1380000000000002E-2</v>
      </c>
      <c r="L43" s="40">
        <v>2.93E-2</v>
      </c>
      <c r="M43" s="39" t="e">
        <f>+UPbcalc:#REF!</f>
        <v>#NAME?</v>
      </c>
      <c r="N43" s="39" t="e">
        <f>+UPbcalc:#REF!</f>
        <v>#NAME?</v>
      </c>
      <c r="O43" s="41">
        <v>293.60000000000002</v>
      </c>
      <c r="P43" s="39">
        <v>4</v>
      </c>
      <c r="Q43" s="41">
        <v>289.60000000000002</v>
      </c>
      <c r="R43" s="39">
        <v>16.8</v>
      </c>
      <c r="S43" s="39">
        <v>256</v>
      </c>
      <c r="T43" s="39">
        <v>134</v>
      </c>
      <c r="U43" s="39" t="e">
        <f>+UPbcalc:#REF!/1000000</f>
        <v>#NAME?</v>
      </c>
      <c r="V43" s="39" t="s">
        <v>56</v>
      </c>
      <c r="W43" s="39">
        <v>15</v>
      </c>
      <c r="Z43" s="39" t="s">
        <v>85</v>
      </c>
      <c r="AA43" s="42">
        <v>0.3301</v>
      </c>
      <c r="AB43" s="39">
        <v>3.3</v>
      </c>
      <c r="AC43" s="39">
        <v>4.6600000000000003E-2</v>
      </c>
      <c r="AD43" s="39">
        <v>0.7</v>
      </c>
      <c r="AE43" s="43">
        <v>0.15</v>
      </c>
      <c r="AG43" s="39">
        <v>21.4573</v>
      </c>
      <c r="AH43" s="39">
        <v>0.7</v>
      </c>
      <c r="AI43" s="39">
        <v>5.1400000000000001E-2</v>
      </c>
      <c r="AJ43" s="39">
        <v>2.93</v>
      </c>
      <c r="AK43" s="39">
        <v>15</v>
      </c>
      <c r="AN43" s="41">
        <v>3.02</v>
      </c>
      <c r="AP43" s="39" t="s">
        <v>85</v>
      </c>
      <c r="AQ43" s="39">
        <v>1329</v>
      </c>
      <c r="AR43" s="39">
        <v>427536</v>
      </c>
      <c r="AT43" s="39">
        <f t="shared" si="0"/>
        <v>3.1114907364849236E-3</v>
      </c>
      <c r="AU43" s="39" t="s">
        <v>126</v>
      </c>
      <c r="AX43" s="39">
        <f t="shared" si="1"/>
        <v>-1.3812154696132506</v>
      </c>
    </row>
    <row r="44" spans="1:55" s="39" customFormat="1" x14ac:dyDescent="0.55000000000000004">
      <c r="A44" s="39" t="s">
        <v>137</v>
      </c>
      <c r="C44" s="39" t="s">
        <v>134</v>
      </c>
      <c r="D44" s="39">
        <v>1</v>
      </c>
      <c r="E44" s="39" t="s">
        <v>86</v>
      </c>
      <c r="F44" s="39" t="e">
        <f>+UPbcalc:#REF!</f>
        <v>#NAME?</v>
      </c>
      <c r="G44" s="39">
        <v>9.1899999999999996E-2</v>
      </c>
      <c r="H44" s="40">
        <v>7.7000000000000002E-3</v>
      </c>
      <c r="I44" s="39">
        <v>0.75060000000000004</v>
      </c>
      <c r="J44" s="40">
        <v>3.7600000000000001E-2</v>
      </c>
      <c r="K44" s="39">
        <v>5.9270000000000003E-2</v>
      </c>
      <c r="L44" s="40">
        <v>2.4500000000000001E-2</v>
      </c>
      <c r="M44" s="39" t="e">
        <f>+UPbcalc:#REF!</f>
        <v>#NAME?</v>
      </c>
      <c r="N44" s="39" t="e">
        <f>+UPbcalc:#REF!</f>
        <v>#NAME?</v>
      </c>
      <c r="O44" s="41">
        <v>566.5</v>
      </c>
      <c r="P44" s="39">
        <v>8.3000000000000007</v>
      </c>
      <c r="Q44" s="41">
        <v>568.6</v>
      </c>
      <c r="R44" s="39">
        <v>32.700000000000003</v>
      </c>
      <c r="S44" s="39">
        <v>576</v>
      </c>
      <c r="T44" s="39">
        <v>106</v>
      </c>
      <c r="U44" s="39" t="e">
        <f>+UPbcalc:#REF!/1000000</f>
        <v>#NAME?</v>
      </c>
      <c r="V44" s="39" t="s">
        <v>58</v>
      </c>
      <c r="W44" s="39">
        <v>15</v>
      </c>
      <c r="Z44" s="39" t="s">
        <v>86</v>
      </c>
      <c r="AA44" s="42">
        <v>0.75060000000000004</v>
      </c>
      <c r="AB44" s="39">
        <v>3.8</v>
      </c>
      <c r="AC44" s="39">
        <v>9.1899999999999996E-2</v>
      </c>
      <c r="AD44" s="39">
        <v>0.77</v>
      </c>
      <c r="AE44" s="43">
        <v>0.15</v>
      </c>
      <c r="AG44" s="39">
        <v>10.8873</v>
      </c>
      <c r="AH44" s="39">
        <v>0.77</v>
      </c>
      <c r="AI44" s="39">
        <v>5.9299999999999999E-2</v>
      </c>
      <c r="AJ44" s="39">
        <v>2.4500000000000002</v>
      </c>
      <c r="AK44" s="39">
        <v>15</v>
      </c>
      <c r="AN44" s="44">
        <v>2.56</v>
      </c>
      <c r="AP44" s="39" t="s">
        <v>86</v>
      </c>
      <c r="AQ44" s="39">
        <v>46430</v>
      </c>
      <c r="AR44" s="39">
        <v>224672</v>
      </c>
      <c r="AT44" s="39">
        <f t="shared" si="0"/>
        <v>0.20685496689064065</v>
      </c>
      <c r="AX44" s="39">
        <f t="shared" si="1"/>
        <v>0.36932817446360122</v>
      </c>
    </row>
    <row r="45" spans="1:55" s="39" customFormat="1" x14ac:dyDescent="0.55000000000000004">
      <c r="A45" s="39" t="s">
        <v>139</v>
      </c>
      <c r="C45" s="39" t="s">
        <v>133</v>
      </c>
      <c r="D45" s="39">
        <v>2</v>
      </c>
      <c r="E45" s="39" t="s">
        <v>87</v>
      </c>
      <c r="F45" s="39" t="e">
        <f>+UPbcalc:#REF!</f>
        <v>#NAME?</v>
      </c>
      <c r="G45" s="39">
        <v>5.9799999999999999E-2</v>
      </c>
      <c r="H45" s="40">
        <v>8.2000000000000007E-3</v>
      </c>
      <c r="I45" s="39">
        <v>0.46650000000000003</v>
      </c>
      <c r="J45" s="40">
        <v>2.29E-2</v>
      </c>
      <c r="K45" s="39">
        <v>5.6590000000000001E-2</v>
      </c>
      <c r="L45" s="40">
        <v>1.9699999999999999E-2</v>
      </c>
      <c r="M45" s="39" t="e">
        <f>+UPbcalc:#REF!</f>
        <v>#NAME?</v>
      </c>
      <c r="N45" s="39" t="e">
        <f>+UPbcalc:#REF!</f>
        <v>#NAME?</v>
      </c>
      <c r="O45" s="41">
        <v>374.4</v>
      </c>
      <c r="P45" s="39">
        <v>6</v>
      </c>
      <c r="Q45" s="41">
        <v>388.8</v>
      </c>
      <c r="R45" s="39">
        <v>14.8</v>
      </c>
      <c r="S45" s="39">
        <v>474</v>
      </c>
      <c r="T45" s="39">
        <v>88</v>
      </c>
      <c r="U45" s="39" t="e">
        <f>+UPbcalc:#REF!/1000000</f>
        <v>#NAME?</v>
      </c>
      <c r="V45" s="39" t="s">
        <v>60</v>
      </c>
      <c r="W45" s="39">
        <v>15</v>
      </c>
      <c r="Z45" s="39" t="s">
        <v>87</v>
      </c>
      <c r="AA45" s="42">
        <v>0.46650000000000003</v>
      </c>
      <c r="AB45" s="39">
        <v>2.2999999999999998</v>
      </c>
      <c r="AC45" s="39">
        <v>5.9799999999999999E-2</v>
      </c>
      <c r="AD45" s="39">
        <v>0.82</v>
      </c>
      <c r="AE45" s="43">
        <v>0.15</v>
      </c>
      <c r="AG45" s="39">
        <v>16.724399999999999</v>
      </c>
      <c r="AH45" s="39">
        <v>0.82</v>
      </c>
      <c r="AI45" s="39">
        <v>5.6599999999999998E-2</v>
      </c>
      <c r="AJ45" s="39">
        <v>1.97</v>
      </c>
      <c r="AK45" s="39">
        <v>15</v>
      </c>
      <c r="AN45" s="41">
        <v>2.14</v>
      </c>
      <c r="AP45" s="39" t="s">
        <v>87</v>
      </c>
      <c r="AQ45" s="39">
        <v>14320</v>
      </c>
      <c r="AR45" s="39">
        <v>480674</v>
      </c>
      <c r="AT45" s="39">
        <f t="shared" si="0"/>
        <v>2.9820066498983697E-2</v>
      </c>
      <c r="AU45" s="39" t="s">
        <v>126</v>
      </c>
      <c r="AX45" s="39">
        <f t="shared" si="1"/>
        <v>3.703703703703709</v>
      </c>
    </row>
    <row r="46" spans="1:55" s="4" customFormat="1" x14ac:dyDescent="0.55000000000000004">
      <c r="A46" s="39" t="s">
        <v>140</v>
      </c>
      <c r="C46" s="39" t="s">
        <v>133</v>
      </c>
      <c r="D46" s="4">
        <v>3</v>
      </c>
      <c r="E46" s="4" t="s">
        <v>88</v>
      </c>
      <c r="F46" s="4" t="e">
        <f>+UPbcalc:#REF!</f>
        <v>#NAME?</v>
      </c>
      <c r="G46" s="4">
        <v>4.8999999999999998E-3</v>
      </c>
      <c r="H46" s="30">
        <v>1.14E-2</v>
      </c>
      <c r="I46" s="4">
        <v>4.9099999999999998E-2</v>
      </c>
      <c r="J46" s="30">
        <v>6.7799999999999999E-2</v>
      </c>
      <c r="K46" s="4">
        <v>7.2559999999999999E-2</v>
      </c>
      <c r="L46" s="30">
        <v>6.5100000000000005E-2</v>
      </c>
      <c r="M46" s="4" t="e">
        <f>+UPbcalc:#REF!</f>
        <v>#NAME?</v>
      </c>
      <c r="N46" s="4" t="e">
        <f>+UPbcalc:#REF!</f>
        <v>#NAME?</v>
      </c>
      <c r="O46" s="29">
        <v>31.6</v>
      </c>
      <c r="P46" s="4">
        <v>0.7</v>
      </c>
      <c r="Q46" s="29">
        <v>48.7</v>
      </c>
      <c r="R46" s="4">
        <v>6.4</v>
      </c>
      <c r="S46" s="4">
        <v>1000</v>
      </c>
      <c r="T46" s="4">
        <v>266</v>
      </c>
      <c r="U46" s="4" t="e">
        <f>+UPbcalc:#REF!/1000000</f>
        <v>#NAME?</v>
      </c>
      <c r="V46" s="4" t="s">
        <v>46</v>
      </c>
      <c r="W46" s="4">
        <v>15</v>
      </c>
      <c r="Z46" s="4" t="s">
        <v>88</v>
      </c>
      <c r="AA46" s="27">
        <v>4.9099999999999998E-2</v>
      </c>
      <c r="AB46" s="4">
        <v>6.8</v>
      </c>
      <c r="AC46" s="4">
        <v>4.8999999999999998E-3</v>
      </c>
      <c r="AD46" s="4">
        <v>1.1399999999999999</v>
      </c>
      <c r="AE46" s="28">
        <v>0.15</v>
      </c>
      <c r="AG46" s="4">
        <v>203.58449999999999</v>
      </c>
      <c r="AH46" s="4">
        <v>1.1399999999999999</v>
      </c>
      <c r="AI46" s="4">
        <v>7.2599999999999998E-2</v>
      </c>
      <c r="AJ46" s="4">
        <v>6.51</v>
      </c>
      <c r="AK46" s="4">
        <v>15</v>
      </c>
      <c r="AN46" s="29">
        <v>6.6</v>
      </c>
      <c r="AP46" s="4" t="s">
        <v>88</v>
      </c>
      <c r="AQ46" s="4">
        <v>2695</v>
      </c>
      <c r="AR46" s="4">
        <v>734873</v>
      </c>
      <c r="AT46" s="4">
        <f t="shared" si="0"/>
        <v>3.6708167047246549E-3</v>
      </c>
      <c r="AU46" s="4" t="s">
        <v>126</v>
      </c>
      <c r="AX46" s="4">
        <f t="shared" si="1"/>
        <v>35.112936344969206</v>
      </c>
      <c r="BC46" s="4" t="s">
        <v>160</v>
      </c>
    </row>
    <row r="47" spans="1:55" s="4" customFormat="1" x14ac:dyDescent="0.55000000000000004">
      <c r="A47" s="39" t="s">
        <v>135</v>
      </c>
      <c r="C47" s="39" t="s">
        <v>134</v>
      </c>
      <c r="D47" s="4">
        <v>1</v>
      </c>
      <c r="E47" s="4" t="s">
        <v>89</v>
      </c>
      <c r="F47" s="4" t="e">
        <f>+UPbcalc:#REF!</f>
        <v>#NAME?</v>
      </c>
      <c r="G47" s="4">
        <v>7.7899999999999997E-2</v>
      </c>
      <c r="H47" s="30">
        <v>8.6E-3</v>
      </c>
      <c r="I47" s="4">
        <v>0.61750000000000005</v>
      </c>
      <c r="J47" s="30">
        <v>6.4199999999999993E-2</v>
      </c>
      <c r="K47" s="4">
        <v>5.7480000000000003E-2</v>
      </c>
      <c r="L47" s="30">
        <v>4.5199999999999997E-2</v>
      </c>
      <c r="M47" s="4" t="e">
        <f>+UPbcalc:#REF!</f>
        <v>#NAME?</v>
      </c>
      <c r="N47" s="4" t="e">
        <f>+UPbcalc:#REF!</f>
        <v>#NAME?</v>
      </c>
      <c r="O47" s="29">
        <v>483.7</v>
      </c>
      <c r="P47" s="4">
        <v>8</v>
      </c>
      <c r="Q47" s="29">
        <v>488.3</v>
      </c>
      <c r="R47" s="4">
        <v>49.8</v>
      </c>
      <c r="S47" s="4">
        <v>508</v>
      </c>
      <c r="T47" s="4">
        <v>200</v>
      </c>
      <c r="U47" s="4" t="e">
        <f>+UPbcalc:#REF!/1000000</f>
        <v>#NAME?</v>
      </c>
      <c r="V47" s="4" t="s">
        <v>48</v>
      </c>
      <c r="W47" s="4">
        <v>15</v>
      </c>
      <c r="Z47" s="4" t="s">
        <v>89</v>
      </c>
      <c r="AA47" s="27">
        <v>0.61750000000000005</v>
      </c>
      <c r="AB47" s="4">
        <v>6.4</v>
      </c>
      <c r="AC47" s="4">
        <v>7.7899999999999997E-2</v>
      </c>
      <c r="AD47" s="4">
        <v>0.86</v>
      </c>
      <c r="AE47" s="28">
        <v>0.15</v>
      </c>
      <c r="AG47" s="4">
        <v>12.833600000000001</v>
      </c>
      <c r="AH47" s="4">
        <v>0.86</v>
      </c>
      <c r="AI47" s="4">
        <v>5.7500000000000002E-2</v>
      </c>
      <c r="AJ47" s="4">
        <v>4.5199999999999996</v>
      </c>
      <c r="AK47" s="4">
        <v>15</v>
      </c>
      <c r="AN47" s="29">
        <v>4.5999999999999996</v>
      </c>
      <c r="AP47" s="4" t="s">
        <v>89</v>
      </c>
      <c r="AQ47" s="4">
        <v>53147</v>
      </c>
      <c r="AR47" s="4">
        <v>105720</v>
      </c>
      <c r="AT47" s="4">
        <f t="shared" si="0"/>
        <v>0.50319674305318118</v>
      </c>
      <c r="AU47" s="4" t="s">
        <v>127</v>
      </c>
      <c r="AX47" s="4">
        <f t="shared" si="1"/>
        <v>0.94204382551710264</v>
      </c>
    </row>
    <row r="48" spans="1:55" s="4" customFormat="1" x14ac:dyDescent="0.55000000000000004">
      <c r="A48" s="39" t="s">
        <v>140</v>
      </c>
      <c r="C48" s="39" t="s">
        <v>133</v>
      </c>
      <c r="D48" s="4">
        <v>3</v>
      </c>
      <c r="E48" s="4" t="s">
        <v>90</v>
      </c>
      <c r="F48" s="4" t="e">
        <f>+UPbcalc:#REF!</f>
        <v>#NAME?</v>
      </c>
      <c r="G48" s="4">
        <v>4.7999999999999996E-3</v>
      </c>
      <c r="H48" s="30">
        <v>2.07E-2</v>
      </c>
      <c r="I48" s="4">
        <v>3.3700000000000001E-2</v>
      </c>
      <c r="J48" s="30">
        <v>0.1598</v>
      </c>
      <c r="K48" s="4">
        <v>5.0470000000000001E-2</v>
      </c>
      <c r="L48" s="30">
        <v>0.16830000000000001</v>
      </c>
      <c r="M48" s="4" t="e">
        <f>+UPbcalc:#REF!</f>
        <v>#NAME?</v>
      </c>
      <c r="N48" s="4" t="e">
        <f>+UPbcalc:#REF!</f>
        <v>#NAME?</v>
      </c>
      <c r="O48" s="29">
        <v>31.1</v>
      </c>
      <c r="P48" s="4">
        <v>1.3</v>
      </c>
      <c r="Q48" s="29">
        <v>33.6</v>
      </c>
      <c r="R48" s="4">
        <v>10.6</v>
      </c>
      <c r="S48" s="4">
        <v>216</v>
      </c>
      <c r="T48" s="4">
        <v>564</v>
      </c>
      <c r="U48" s="4" t="e">
        <f>+UPbcalc:#REF!/1000000</f>
        <v>#NAME?</v>
      </c>
      <c r="V48" s="4" t="s">
        <v>52</v>
      </c>
      <c r="W48" s="4">
        <v>5</v>
      </c>
      <c r="Z48" s="4" t="s">
        <v>90</v>
      </c>
      <c r="AA48" s="27">
        <v>3.3700000000000001E-2</v>
      </c>
      <c r="AB48" s="4">
        <v>16</v>
      </c>
      <c r="AC48" s="4">
        <v>4.7999999999999996E-3</v>
      </c>
      <c r="AD48" s="4">
        <v>2.0699999999999998</v>
      </c>
      <c r="AE48" s="28">
        <v>0.15</v>
      </c>
      <c r="AG48" s="4">
        <v>206.56630000000001</v>
      </c>
      <c r="AH48" s="4">
        <v>2.0699999999999998</v>
      </c>
      <c r="AI48" s="4">
        <v>5.0500000000000003E-2</v>
      </c>
      <c r="AJ48" s="4">
        <v>16.829999999999998</v>
      </c>
      <c r="AK48" s="4">
        <v>5</v>
      </c>
      <c r="AN48" s="29">
        <v>16.940000000000001</v>
      </c>
      <c r="AP48" s="4" t="s">
        <v>90</v>
      </c>
      <c r="AQ48" s="4">
        <v>3977</v>
      </c>
      <c r="AR48" s="4">
        <v>625121</v>
      </c>
      <c r="AT48" s="4">
        <f t="shared" si="0"/>
        <v>6.3680684573109454E-3</v>
      </c>
      <c r="AU48" s="4" t="s">
        <v>126</v>
      </c>
      <c r="AX48" s="4">
        <f t="shared" si="1"/>
        <v>7.4404761904761862</v>
      </c>
    </row>
    <row r="49" spans="1:55" s="4" customFormat="1" x14ac:dyDescent="0.55000000000000004">
      <c r="A49" s="39" t="s">
        <v>137</v>
      </c>
      <c r="C49" s="39" t="s">
        <v>134</v>
      </c>
      <c r="D49" s="4">
        <v>1</v>
      </c>
      <c r="E49" s="4" t="s">
        <v>91</v>
      </c>
      <c r="F49" s="4" t="e">
        <f>+UPbcalc:#REF!</f>
        <v>#NAME?</v>
      </c>
      <c r="G49" s="4">
        <v>9.5399999999999999E-2</v>
      </c>
      <c r="H49" s="30">
        <v>6.7000000000000002E-3</v>
      </c>
      <c r="I49" s="4">
        <v>0.75490000000000002</v>
      </c>
      <c r="J49" s="30">
        <v>2.6599999999999999E-2</v>
      </c>
      <c r="K49" s="4">
        <v>5.74E-2</v>
      </c>
      <c r="L49" s="30">
        <v>1.7299999999999999E-2</v>
      </c>
      <c r="M49" s="4" t="e">
        <f>+UPbcalc:#REF!</f>
        <v>#NAME?</v>
      </c>
      <c r="N49" s="4" t="e">
        <f>+UPbcalc:#REF!</f>
        <v>#NAME?</v>
      </c>
      <c r="O49" s="29">
        <v>587.4</v>
      </c>
      <c r="P49" s="4">
        <v>7.5</v>
      </c>
      <c r="Q49" s="29">
        <v>571.1</v>
      </c>
      <c r="R49" s="4">
        <v>23.2</v>
      </c>
      <c r="S49" s="4">
        <v>506</v>
      </c>
      <c r="T49" s="4">
        <v>76</v>
      </c>
      <c r="U49" s="4" t="e">
        <f>+UPbcalc:#REF!/1000000</f>
        <v>#NAME?</v>
      </c>
      <c r="V49" s="4" t="s">
        <v>54</v>
      </c>
      <c r="W49" s="4">
        <v>15</v>
      </c>
      <c r="Z49" s="4" t="s">
        <v>91</v>
      </c>
      <c r="AA49" s="27">
        <v>0.75490000000000002</v>
      </c>
      <c r="AB49" s="4">
        <v>2.7</v>
      </c>
      <c r="AC49" s="4">
        <v>9.5399999999999999E-2</v>
      </c>
      <c r="AD49" s="4">
        <v>0.67</v>
      </c>
      <c r="AE49" s="28">
        <v>0.15</v>
      </c>
      <c r="AG49" s="4">
        <v>10.482699999999999</v>
      </c>
      <c r="AH49" s="4">
        <v>0.67</v>
      </c>
      <c r="AI49" s="4">
        <v>5.74E-2</v>
      </c>
      <c r="AJ49" s="4">
        <v>1.73</v>
      </c>
      <c r="AK49" s="4">
        <v>15</v>
      </c>
      <c r="AN49" s="29">
        <v>1.85</v>
      </c>
      <c r="AP49" s="4" t="s">
        <v>91</v>
      </c>
      <c r="AQ49" s="4">
        <v>158311</v>
      </c>
      <c r="AR49" s="4">
        <v>390635</v>
      </c>
      <c r="AT49" s="4">
        <f t="shared" si="0"/>
        <v>0.40565437181298364</v>
      </c>
      <c r="AU49" s="4" t="s">
        <v>127</v>
      </c>
      <c r="AX49" s="4">
        <f t="shared" si="1"/>
        <v>-2.8541411311504117</v>
      </c>
    </row>
    <row r="50" spans="1:55" s="4" customFormat="1" x14ac:dyDescent="0.55000000000000004">
      <c r="A50" s="39" t="s">
        <v>141</v>
      </c>
      <c r="C50" s="39" t="s">
        <v>134</v>
      </c>
      <c r="D50" s="4">
        <v>1</v>
      </c>
      <c r="E50" s="4" t="s">
        <v>92</v>
      </c>
      <c r="F50" s="4" t="e">
        <f>+UPbcalc:#REF!</f>
        <v>#NAME?</v>
      </c>
      <c r="G50" s="4">
        <v>9.3600000000000003E-2</v>
      </c>
      <c r="H50" s="30">
        <v>7.4000000000000003E-3</v>
      </c>
      <c r="I50" s="4">
        <v>0.80179999999999996</v>
      </c>
      <c r="J50" s="30">
        <v>3.4099999999999998E-2</v>
      </c>
      <c r="K50" s="4">
        <v>6.2140000000000001E-2</v>
      </c>
      <c r="L50" s="30">
        <v>2.1999999999999999E-2</v>
      </c>
      <c r="M50" s="4" t="e">
        <f>+UPbcalc:#REF!</f>
        <v>#NAME?</v>
      </c>
      <c r="N50" s="4" t="e">
        <f>+UPbcalc:#REF!</f>
        <v>#NAME?</v>
      </c>
      <c r="O50" s="29">
        <v>576.79999999999995</v>
      </c>
      <c r="P50" s="4">
        <v>8.1</v>
      </c>
      <c r="Q50" s="29">
        <v>597.9</v>
      </c>
      <c r="R50" s="4">
        <v>30.8</v>
      </c>
      <c r="S50" s="4">
        <v>678</v>
      </c>
      <c r="T50" s="4">
        <v>94</v>
      </c>
      <c r="U50" s="4" t="e">
        <f>+UPbcalc:#REF!/1000000</f>
        <v>#NAME?</v>
      </c>
      <c r="V50" s="4" t="s">
        <v>65</v>
      </c>
      <c r="W50" s="4">
        <v>15</v>
      </c>
      <c r="Z50" s="4" t="s">
        <v>92</v>
      </c>
      <c r="AA50" s="27">
        <v>0.80179999999999996</v>
      </c>
      <c r="AB50" s="4">
        <v>3.4</v>
      </c>
      <c r="AC50" s="4">
        <v>9.3600000000000003E-2</v>
      </c>
      <c r="AD50" s="4">
        <v>0.74</v>
      </c>
      <c r="AE50" s="28">
        <v>0.15</v>
      </c>
      <c r="AG50" s="4">
        <v>10.6843</v>
      </c>
      <c r="AH50" s="4">
        <v>0.74</v>
      </c>
      <c r="AI50" s="4">
        <v>6.2100000000000002E-2</v>
      </c>
      <c r="AJ50" s="4">
        <v>2.2000000000000002</v>
      </c>
      <c r="AK50" s="4">
        <v>15</v>
      </c>
      <c r="AN50" s="29">
        <v>2.3199999999999998</v>
      </c>
      <c r="AP50" s="4" t="s">
        <v>92</v>
      </c>
      <c r="AQ50" s="4">
        <v>77950</v>
      </c>
      <c r="AR50" s="4">
        <v>307520</v>
      </c>
      <c r="AT50" s="4">
        <f t="shared" si="0"/>
        <v>0.25372249570853128</v>
      </c>
      <c r="AX50" s="4">
        <f t="shared" si="1"/>
        <v>3.5290182304733242</v>
      </c>
    </row>
    <row r="51" spans="1:55" s="4" customFormat="1" x14ac:dyDescent="0.55000000000000004">
      <c r="A51" s="39" t="s">
        <v>142</v>
      </c>
      <c r="C51" s="39" t="s">
        <v>133</v>
      </c>
      <c r="D51" s="4">
        <v>2</v>
      </c>
      <c r="E51" s="4" t="s">
        <v>93</v>
      </c>
      <c r="F51" s="4" t="e">
        <f>+UPbcalc:#REF!</f>
        <v>#NAME?</v>
      </c>
      <c r="G51" s="4">
        <v>5.5899999999999998E-2</v>
      </c>
      <c r="H51" s="30">
        <v>8.8000000000000005E-3</v>
      </c>
      <c r="I51" s="4">
        <v>0.4521</v>
      </c>
      <c r="J51" s="30">
        <v>2.1100000000000001E-2</v>
      </c>
      <c r="K51" s="4">
        <v>5.8680000000000003E-2</v>
      </c>
      <c r="L51" s="30">
        <v>1.9300000000000001E-2</v>
      </c>
      <c r="M51" s="4" t="e">
        <f>+UPbcalc:#REF!</f>
        <v>#NAME?</v>
      </c>
      <c r="N51" s="4" t="e">
        <f>+UPbcalc:#REF!</f>
        <v>#NAME?</v>
      </c>
      <c r="O51" s="29">
        <v>350.5</v>
      </c>
      <c r="P51" s="4">
        <v>6</v>
      </c>
      <c r="Q51" s="29">
        <v>378.7</v>
      </c>
      <c r="R51" s="4">
        <v>13.3</v>
      </c>
      <c r="S51" s="4">
        <v>554</v>
      </c>
      <c r="T51" s="4">
        <v>84</v>
      </c>
      <c r="U51" s="4" t="e">
        <f>+UPbcalc:#REF!/1000000</f>
        <v>#NAME?</v>
      </c>
      <c r="V51" s="4" t="s">
        <v>76</v>
      </c>
      <c r="W51" s="4">
        <v>15</v>
      </c>
      <c r="Z51" s="4" t="s">
        <v>93</v>
      </c>
      <c r="AA51" s="27">
        <v>0.4521</v>
      </c>
      <c r="AB51" s="4">
        <v>2.1</v>
      </c>
      <c r="AC51" s="4">
        <v>5.5899999999999998E-2</v>
      </c>
      <c r="AD51" s="4">
        <v>0.88</v>
      </c>
      <c r="AE51" s="28">
        <v>0.15</v>
      </c>
      <c r="AG51" s="4">
        <v>17.894300000000001</v>
      </c>
      <c r="AH51" s="4">
        <v>0.88</v>
      </c>
      <c r="AI51" s="4">
        <v>5.8700000000000002E-2</v>
      </c>
      <c r="AJ51" s="4">
        <v>1.93</v>
      </c>
      <c r="AK51" s="4">
        <v>15</v>
      </c>
      <c r="AN51" s="29">
        <v>2.12</v>
      </c>
      <c r="AP51" s="4" t="s">
        <v>93</v>
      </c>
      <c r="AQ51" s="4">
        <v>75648</v>
      </c>
      <c r="AR51" s="4">
        <v>555578</v>
      </c>
      <c r="AT51" s="4">
        <f t="shared" si="0"/>
        <v>0.1362914561441966</v>
      </c>
      <c r="AX51" s="4">
        <f t="shared" si="1"/>
        <v>7.4465275944018972</v>
      </c>
      <c r="BC51" s="4" t="s">
        <v>160</v>
      </c>
    </row>
    <row r="52" spans="1:55" s="4" customFormat="1" x14ac:dyDescent="0.55000000000000004">
      <c r="A52" s="39" t="s">
        <v>137</v>
      </c>
      <c r="C52" s="39" t="s">
        <v>134</v>
      </c>
      <c r="D52" s="4">
        <v>1</v>
      </c>
      <c r="E52" s="4" t="s">
        <v>94</v>
      </c>
      <c r="F52" s="4" t="e">
        <f>+UPbcalc:#REF!</f>
        <v>#NAME?</v>
      </c>
      <c r="G52" s="4">
        <v>9.9099999999999994E-2</v>
      </c>
      <c r="H52" s="30">
        <v>1.44E-2</v>
      </c>
      <c r="I52" s="4">
        <v>0.80759999999999998</v>
      </c>
      <c r="J52" s="30">
        <v>7.7600000000000002E-2</v>
      </c>
      <c r="K52" s="4">
        <v>5.9089999999999997E-2</v>
      </c>
      <c r="L52" s="30">
        <v>3.7600000000000001E-2</v>
      </c>
      <c r="M52" s="4" t="e">
        <f>+UPbcalc:#REF!</f>
        <v>#NAME?</v>
      </c>
      <c r="N52" s="4" t="e">
        <f>+UPbcalc:#REF!</f>
        <v>#NAME?</v>
      </c>
      <c r="O52" s="29">
        <v>609.4</v>
      </c>
      <c r="P52" s="4">
        <v>16.7</v>
      </c>
      <c r="Q52" s="29">
        <v>601.1</v>
      </c>
      <c r="R52" s="4">
        <v>70.400000000000006</v>
      </c>
      <c r="S52" s="4">
        <v>570</v>
      </c>
      <c r="T52" s="4">
        <v>164</v>
      </c>
      <c r="U52" s="4" t="e">
        <f>+UPbcalc:#REF!/1000000</f>
        <v>#NAME?</v>
      </c>
      <c r="V52" s="4" t="s">
        <v>56</v>
      </c>
      <c r="W52" s="4">
        <v>15</v>
      </c>
      <c r="Z52" s="4" t="s">
        <v>94</v>
      </c>
      <c r="AA52" s="27">
        <v>0.80759999999999998</v>
      </c>
      <c r="AB52" s="4">
        <v>7.8</v>
      </c>
      <c r="AC52" s="4">
        <v>9.9099999999999994E-2</v>
      </c>
      <c r="AD52" s="4">
        <v>1.44</v>
      </c>
      <c r="AE52" s="28">
        <v>0.15</v>
      </c>
      <c r="AG52" s="4">
        <v>10.086600000000001</v>
      </c>
      <c r="AH52" s="4">
        <v>1.44</v>
      </c>
      <c r="AI52" s="4">
        <v>5.91E-2</v>
      </c>
      <c r="AJ52" s="4">
        <v>3.76</v>
      </c>
      <c r="AK52" s="4">
        <v>15</v>
      </c>
      <c r="AN52" s="29">
        <v>4.0199999999999996</v>
      </c>
      <c r="AP52" s="4" t="s">
        <v>94</v>
      </c>
      <c r="AQ52" s="4">
        <v>59238</v>
      </c>
      <c r="AR52" s="4">
        <v>81299</v>
      </c>
      <c r="AT52" s="4">
        <f t="shared" si="0"/>
        <v>0.72934230425519397</v>
      </c>
      <c r="AU52" s="4" t="s">
        <v>127</v>
      </c>
      <c r="AX52" s="4">
        <f t="shared" si="1"/>
        <v>-1.3808018632506913</v>
      </c>
    </row>
    <row r="53" spans="1:55" s="4" customFormat="1" x14ac:dyDescent="0.55000000000000004">
      <c r="A53" s="4" t="s">
        <v>143</v>
      </c>
      <c r="C53" s="4" t="s">
        <v>133</v>
      </c>
      <c r="D53" s="4">
        <v>2</v>
      </c>
      <c r="E53" s="4" t="s">
        <v>95</v>
      </c>
      <c r="F53" s="4" t="e">
        <f>+UPbcalc:#REF!</f>
        <v>#NAME?</v>
      </c>
      <c r="G53" s="4">
        <v>1.5900000000000001E-2</v>
      </c>
      <c r="H53" s="30">
        <v>1.5599999999999999E-2</v>
      </c>
      <c r="I53" s="4">
        <v>0.12590000000000001</v>
      </c>
      <c r="J53" s="30">
        <v>3.85E-2</v>
      </c>
      <c r="K53" s="4">
        <v>5.7279999999999998E-2</v>
      </c>
      <c r="L53" s="30">
        <v>4.1300000000000003E-2</v>
      </c>
      <c r="M53" s="4" t="e">
        <f>+UPbcalc:#REF!</f>
        <v>#NAME?</v>
      </c>
      <c r="N53" s="4" t="e">
        <f>+UPbcalc:#REF!</f>
        <v>#NAME?</v>
      </c>
      <c r="O53" s="29">
        <v>102</v>
      </c>
      <c r="P53" s="4">
        <v>3.2</v>
      </c>
      <c r="Q53" s="29">
        <v>120.4</v>
      </c>
      <c r="R53" s="4">
        <v>8.6999999999999993</v>
      </c>
      <c r="S53" s="4">
        <v>502</v>
      </c>
      <c r="T53" s="4">
        <v>182</v>
      </c>
      <c r="U53" s="4" t="e">
        <f>+UPbcalc:#REF!/1000000</f>
        <v>#NAME?</v>
      </c>
      <c r="V53" s="4" t="s">
        <v>58</v>
      </c>
      <c r="W53" s="4">
        <v>15</v>
      </c>
      <c r="Z53" s="4" t="s">
        <v>95</v>
      </c>
      <c r="AA53" s="27">
        <v>0.12590000000000001</v>
      </c>
      <c r="AB53" s="4">
        <v>3.8</v>
      </c>
      <c r="AC53" s="4">
        <v>1.5900000000000001E-2</v>
      </c>
      <c r="AD53" s="4">
        <v>1.56</v>
      </c>
      <c r="AE53" s="28">
        <v>0.15</v>
      </c>
      <c r="AG53" s="4">
        <v>62.701900000000002</v>
      </c>
      <c r="AH53" s="4">
        <v>1.56</v>
      </c>
      <c r="AI53" s="4">
        <v>5.7299999999999997E-2</v>
      </c>
      <c r="AJ53" s="4">
        <v>4.13</v>
      </c>
      <c r="AK53" s="4">
        <v>15</v>
      </c>
      <c r="AN53" s="29">
        <v>4.41</v>
      </c>
      <c r="AP53" s="4" t="s">
        <v>95</v>
      </c>
      <c r="AQ53" s="4">
        <v>3377</v>
      </c>
      <c r="AR53" s="4">
        <v>533565</v>
      </c>
      <c r="AT53" s="4">
        <f t="shared" si="0"/>
        <v>6.3351944294994886E-3</v>
      </c>
      <c r="AU53" s="4" t="s">
        <v>126</v>
      </c>
      <c r="AX53" s="4">
        <f t="shared" si="1"/>
        <v>15.282392026578073</v>
      </c>
      <c r="BC53" s="4" t="s">
        <v>160</v>
      </c>
    </row>
    <row r="54" spans="1:55" s="4" customFormat="1" x14ac:dyDescent="0.55000000000000004">
      <c r="A54" s="4" t="s">
        <v>143</v>
      </c>
      <c r="C54" s="4" t="s">
        <v>133</v>
      </c>
      <c r="D54" s="4">
        <v>2</v>
      </c>
      <c r="E54" s="4" t="s">
        <v>96</v>
      </c>
      <c r="F54" s="4" t="e">
        <f>+UPbcalc:#REF!</f>
        <v>#NAME?</v>
      </c>
      <c r="G54" s="4">
        <v>4.4699999999999997E-2</v>
      </c>
      <c r="H54" s="30">
        <v>6.1999999999999998E-3</v>
      </c>
      <c r="I54" s="4">
        <v>0.33389999999999997</v>
      </c>
      <c r="J54" s="30">
        <v>2.12E-2</v>
      </c>
      <c r="K54" s="4">
        <v>5.4149999999999997E-2</v>
      </c>
      <c r="L54" s="30">
        <v>2.0199999999999999E-2</v>
      </c>
      <c r="M54" s="4" t="e">
        <f>+UPbcalc:#REF!</f>
        <v>#NAME?</v>
      </c>
      <c r="N54" s="4" t="e">
        <f>+UPbcalc:#REF!</f>
        <v>#NAME?</v>
      </c>
      <c r="O54" s="29">
        <v>282</v>
      </c>
      <c r="P54" s="4">
        <v>3.4</v>
      </c>
      <c r="Q54" s="29">
        <v>292.5</v>
      </c>
      <c r="R54" s="4">
        <v>10.8</v>
      </c>
      <c r="S54" s="4">
        <v>376</v>
      </c>
      <c r="T54" s="4">
        <v>92</v>
      </c>
      <c r="U54" s="4" t="e">
        <f>+UPbcalc:#REF!/1000000</f>
        <v>#NAME?</v>
      </c>
      <c r="V54" s="4" t="s">
        <v>60</v>
      </c>
      <c r="W54" s="4">
        <v>15</v>
      </c>
      <c r="Z54" s="4" t="s">
        <v>96</v>
      </c>
      <c r="AA54" s="27">
        <v>0.33389999999999997</v>
      </c>
      <c r="AB54" s="4">
        <v>2.1</v>
      </c>
      <c r="AC54" s="4">
        <v>4.4699999999999997E-2</v>
      </c>
      <c r="AD54" s="4">
        <v>0.62</v>
      </c>
      <c r="AE54" s="28">
        <v>0.15</v>
      </c>
      <c r="AG54" s="4">
        <v>22.3626</v>
      </c>
      <c r="AH54" s="4">
        <v>0.62</v>
      </c>
      <c r="AI54" s="4">
        <v>5.4199999999999998E-2</v>
      </c>
      <c r="AJ54" s="4">
        <v>2.02</v>
      </c>
      <c r="AK54" s="4">
        <v>15</v>
      </c>
      <c r="AN54" s="29">
        <v>2.11</v>
      </c>
      <c r="AP54" s="4" t="s">
        <v>96</v>
      </c>
      <c r="AQ54" s="4">
        <v>13198</v>
      </c>
      <c r="AR54" s="4">
        <v>667671</v>
      </c>
      <c r="AT54" s="4">
        <f t="shared" si="0"/>
        <v>1.9786174360577904E-2</v>
      </c>
      <c r="AU54" s="4" t="s">
        <v>126</v>
      </c>
      <c r="AX54" s="4">
        <f t="shared" si="1"/>
        <v>3.5897435897435881</v>
      </c>
    </row>
    <row r="55" spans="1:55" s="4" customFormat="1" x14ac:dyDescent="0.55000000000000004">
      <c r="A55" s="39" t="s">
        <v>137</v>
      </c>
      <c r="C55" s="39" t="s">
        <v>134</v>
      </c>
      <c r="D55" s="4">
        <v>1</v>
      </c>
      <c r="E55" s="4" t="s">
        <v>97</v>
      </c>
      <c r="F55" s="4" t="e">
        <f>+UPbcalc:#REF!</f>
        <v>#NAME?</v>
      </c>
      <c r="G55" s="4">
        <v>8.8400000000000006E-2</v>
      </c>
      <c r="H55" s="30">
        <v>4.7000000000000002E-3</v>
      </c>
      <c r="I55" s="4">
        <v>0.72240000000000004</v>
      </c>
      <c r="J55" s="30">
        <v>1.6299999999999999E-2</v>
      </c>
      <c r="K55" s="4">
        <v>5.9290000000000002E-2</v>
      </c>
      <c r="L55" s="30">
        <v>1.4200000000000001E-2</v>
      </c>
      <c r="M55" s="4" t="e">
        <f>+UPbcalc:#REF!</f>
        <v>#NAME?</v>
      </c>
      <c r="N55" s="4" t="e">
        <f>+UPbcalc:#REF!</f>
        <v>#NAME?</v>
      </c>
      <c r="O55" s="29">
        <v>545.9</v>
      </c>
      <c r="P55" s="4">
        <v>4.9000000000000004</v>
      </c>
      <c r="Q55" s="29">
        <v>552.1</v>
      </c>
      <c r="R55" s="4">
        <v>13.9</v>
      </c>
      <c r="S55" s="4">
        <v>576</v>
      </c>
      <c r="T55" s="4">
        <v>62</v>
      </c>
      <c r="U55" s="4" t="e">
        <f>+UPbcalc:#REF!/1000000</f>
        <v>#NAME?</v>
      </c>
      <c r="V55" s="4" t="s">
        <v>46</v>
      </c>
      <c r="W55" s="4">
        <v>15</v>
      </c>
      <c r="Z55" s="4" t="s">
        <v>97</v>
      </c>
      <c r="AA55" s="27">
        <v>0.72240000000000004</v>
      </c>
      <c r="AB55" s="4">
        <v>1.6</v>
      </c>
      <c r="AC55" s="4">
        <v>8.8400000000000006E-2</v>
      </c>
      <c r="AD55" s="4">
        <v>0.47</v>
      </c>
      <c r="AE55" s="28">
        <v>0.15</v>
      </c>
      <c r="AG55" s="4">
        <v>11.3157</v>
      </c>
      <c r="AH55" s="4">
        <v>0.47</v>
      </c>
      <c r="AI55" s="4">
        <v>5.9299999999999999E-2</v>
      </c>
      <c r="AJ55" s="4">
        <v>1.42</v>
      </c>
      <c r="AK55" s="4">
        <v>15</v>
      </c>
      <c r="AN55" s="29">
        <v>1.49</v>
      </c>
      <c r="AP55" s="4" t="s">
        <v>97</v>
      </c>
      <c r="AQ55" s="4">
        <v>283753</v>
      </c>
      <c r="AR55" s="4">
        <v>770697</v>
      </c>
      <c r="AT55" s="4">
        <f t="shared" si="0"/>
        <v>0.36853014197136458</v>
      </c>
      <c r="AU55" s="4" t="s">
        <v>127</v>
      </c>
      <c r="AX55" s="4">
        <f t="shared" si="1"/>
        <v>1.1229849664915803</v>
      </c>
    </row>
    <row r="56" spans="1:55" s="4" customFormat="1" x14ac:dyDescent="0.55000000000000004">
      <c r="A56" s="4" t="s">
        <v>140</v>
      </c>
      <c r="C56" s="4" t="s">
        <v>133</v>
      </c>
      <c r="D56" s="4">
        <v>3</v>
      </c>
      <c r="E56" s="4" t="s">
        <v>98</v>
      </c>
      <c r="F56" s="4" t="e">
        <f>+UPbcalc:#REF!</f>
        <v>#NAME?</v>
      </c>
      <c r="G56" s="4">
        <v>5.4000000000000003E-3</v>
      </c>
      <c r="H56" s="30">
        <v>1.9199999999999998E-2</v>
      </c>
      <c r="I56" s="4">
        <v>3.7499999999999999E-2</v>
      </c>
      <c r="J56" s="30">
        <v>6.83E-2</v>
      </c>
      <c r="K56" s="4">
        <v>5.0380000000000001E-2</v>
      </c>
      <c r="L56" s="30">
        <v>6.6500000000000004E-2</v>
      </c>
      <c r="M56" s="4" t="e">
        <f>+UPbcalc:#REF!</f>
        <v>#NAME?</v>
      </c>
      <c r="N56" s="4" t="e">
        <f>+UPbcalc:#REF!</f>
        <v>#NAME?</v>
      </c>
      <c r="O56" s="29">
        <v>34.700000000000003</v>
      </c>
      <c r="P56" s="4">
        <v>1.3</v>
      </c>
      <c r="Q56" s="29">
        <v>37.4</v>
      </c>
      <c r="R56" s="4">
        <v>5</v>
      </c>
      <c r="S56" s="4">
        <v>212</v>
      </c>
      <c r="T56" s="4">
        <v>308</v>
      </c>
      <c r="U56" s="4" t="e">
        <f>+UPbcalc:#REF!/1000000</f>
        <v>#NAME?</v>
      </c>
      <c r="V56" s="4" t="s">
        <v>48</v>
      </c>
      <c r="W56" s="4">
        <v>15</v>
      </c>
      <c r="Z56" s="4" t="s">
        <v>98</v>
      </c>
      <c r="AA56" s="27">
        <v>3.7499999999999999E-2</v>
      </c>
      <c r="AB56" s="4">
        <v>6.8</v>
      </c>
      <c r="AC56" s="4">
        <v>5.4000000000000003E-3</v>
      </c>
      <c r="AD56" s="4">
        <v>1.92</v>
      </c>
      <c r="AE56" s="28">
        <v>0.15</v>
      </c>
      <c r="AG56" s="4">
        <v>185.15979999999999</v>
      </c>
      <c r="AH56" s="4">
        <v>1.92</v>
      </c>
      <c r="AI56" s="4">
        <v>5.04E-2</v>
      </c>
      <c r="AJ56" s="4">
        <v>6.65</v>
      </c>
      <c r="AK56" s="4">
        <v>15</v>
      </c>
      <c r="AN56" s="29">
        <v>6.92</v>
      </c>
      <c r="AP56" s="4" t="s">
        <v>98</v>
      </c>
      <c r="AQ56" s="4">
        <v>2915</v>
      </c>
      <c r="AR56" s="4">
        <v>560217</v>
      </c>
      <c r="AT56" s="4">
        <f t="shared" si="0"/>
        <v>5.2083300397957827E-3</v>
      </c>
      <c r="AU56" s="4" t="s">
        <v>126</v>
      </c>
      <c r="AX56" s="4">
        <f t="shared" si="1"/>
        <v>7.2192513368983802</v>
      </c>
    </row>
    <row r="57" spans="1:55" s="4" customFormat="1" x14ac:dyDescent="0.55000000000000004">
      <c r="A57" s="4" t="s">
        <v>135</v>
      </c>
      <c r="C57" s="4" t="s">
        <v>134</v>
      </c>
      <c r="D57" s="4">
        <v>1</v>
      </c>
      <c r="E57" s="4" t="s">
        <v>99</v>
      </c>
      <c r="F57" s="4" t="e">
        <f>+UPbcalc:#REF!</f>
        <v>#NAME?</v>
      </c>
      <c r="G57" s="4">
        <v>8.5599999999999996E-2</v>
      </c>
      <c r="H57" s="30">
        <v>7.3000000000000001E-3</v>
      </c>
      <c r="I57" s="4">
        <v>0.69830000000000003</v>
      </c>
      <c r="J57" s="30">
        <v>3.9600000000000003E-2</v>
      </c>
      <c r="K57" s="4">
        <v>5.9180000000000003E-2</v>
      </c>
      <c r="L57" s="30">
        <v>3.5200000000000002E-2</v>
      </c>
      <c r="M57" s="4" t="e">
        <f>+UPbcalc:#REF!</f>
        <v>#NAME?</v>
      </c>
      <c r="N57" s="4" t="e">
        <f>+UPbcalc:#REF!</f>
        <v>#NAME?</v>
      </c>
      <c r="O57" s="29">
        <v>529.4</v>
      </c>
      <c r="P57" s="4">
        <v>7.4</v>
      </c>
      <c r="Q57" s="29">
        <v>537.79999999999995</v>
      </c>
      <c r="R57" s="4">
        <v>33.1</v>
      </c>
      <c r="S57" s="4">
        <v>572</v>
      </c>
      <c r="T57" s="4">
        <v>154</v>
      </c>
      <c r="U57" s="4" t="e">
        <f>+UPbcalc:#REF!/1000000</f>
        <v>#NAME?</v>
      </c>
      <c r="V57" s="4" t="s">
        <v>52</v>
      </c>
      <c r="W57" s="4">
        <v>15</v>
      </c>
      <c r="Z57" s="4" t="s">
        <v>99</v>
      </c>
      <c r="AA57" s="27">
        <v>0.69830000000000003</v>
      </c>
      <c r="AB57" s="4">
        <v>4</v>
      </c>
      <c r="AC57" s="4">
        <v>8.5599999999999996E-2</v>
      </c>
      <c r="AD57" s="4">
        <v>0.73</v>
      </c>
      <c r="AE57" s="28">
        <v>0.15</v>
      </c>
      <c r="AG57" s="4">
        <v>11.6836</v>
      </c>
      <c r="AH57" s="4">
        <v>0.73</v>
      </c>
      <c r="AI57" s="4">
        <v>5.9200000000000003E-2</v>
      </c>
      <c r="AJ57" s="4">
        <v>3.52</v>
      </c>
      <c r="AK57" s="4">
        <v>15</v>
      </c>
      <c r="AN57" s="29">
        <v>3.59</v>
      </c>
      <c r="AP57" s="4" t="s">
        <v>99</v>
      </c>
      <c r="AQ57" s="4">
        <v>78954</v>
      </c>
      <c r="AR57" s="4">
        <v>157359</v>
      </c>
      <c r="AT57" s="4">
        <f t="shared" si="0"/>
        <v>0.50222551337731569</v>
      </c>
      <c r="AU57" s="4" t="s">
        <v>127</v>
      </c>
      <c r="AX57" s="4">
        <f t="shared" si="1"/>
        <v>1.5619189289698743</v>
      </c>
    </row>
    <row r="58" spans="1:55" s="4" customFormat="1" x14ac:dyDescent="0.55000000000000004">
      <c r="A58" s="4" t="s">
        <v>144</v>
      </c>
      <c r="C58" s="4" t="s">
        <v>134</v>
      </c>
      <c r="D58" s="4">
        <v>2</v>
      </c>
      <c r="E58" s="4" t="s">
        <v>100</v>
      </c>
      <c r="F58" s="4" t="e">
        <f>+UPbcalc:#REF!</f>
        <v>#NAME?</v>
      </c>
      <c r="G58" s="4">
        <v>3.6799999999999999E-2</v>
      </c>
      <c r="H58" s="30">
        <v>8.6999999999999994E-3</v>
      </c>
      <c r="I58" s="4">
        <v>0.26910000000000001</v>
      </c>
      <c r="J58" s="30">
        <v>2.92E-2</v>
      </c>
      <c r="K58" s="4">
        <v>5.3039999999999997E-2</v>
      </c>
      <c r="L58" s="30">
        <v>3.09E-2</v>
      </c>
      <c r="M58" s="4" t="e">
        <f>+UPbcalc:#REF!</f>
        <v>#NAME?</v>
      </c>
      <c r="N58" s="4" t="e">
        <f>+UPbcalc:#REF!</f>
        <v>#NAME?</v>
      </c>
      <c r="O58" s="29">
        <v>233</v>
      </c>
      <c r="P58" s="4">
        <v>4</v>
      </c>
      <c r="Q58" s="29">
        <v>242</v>
      </c>
      <c r="R58" s="4">
        <v>12.6</v>
      </c>
      <c r="S58" s="4">
        <v>330</v>
      </c>
      <c r="T58" s="4">
        <v>140</v>
      </c>
      <c r="U58" s="4" t="e">
        <f>+UPbcalc:#REF!/1000000</f>
        <v>#NAME?</v>
      </c>
      <c r="V58" s="4" t="s">
        <v>54</v>
      </c>
      <c r="W58" s="4">
        <v>15</v>
      </c>
      <c r="Z58" s="4" t="s">
        <v>100</v>
      </c>
      <c r="AA58" s="27">
        <v>0.26910000000000001</v>
      </c>
      <c r="AB58" s="4">
        <v>2.9</v>
      </c>
      <c r="AC58" s="4">
        <v>3.6799999999999999E-2</v>
      </c>
      <c r="AD58" s="4">
        <v>0.87</v>
      </c>
      <c r="AE58" s="28">
        <v>0.15</v>
      </c>
      <c r="AG58" s="4">
        <v>27.171800000000001</v>
      </c>
      <c r="AH58" s="4">
        <v>0.87</v>
      </c>
      <c r="AI58" s="4">
        <v>5.2999999999999999E-2</v>
      </c>
      <c r="AJ58" s="4">
        <v>3.09</v>
      </c>
      <c r="AK58" s="4">
        <v>15</v>
      </c>
      <c r="AN58" s="29">
        <v>3.21</v>
      </c>
      <c r="AP58" s="4" t="s">
        <v>100</v>
      </c>
      <c r="AQ58" s="4">
        <v>3229</v>
      </c>
      <c r="AR58" s="4">
        <v>414720</v>
      </c>
      <c r="AT58" s="4">
        <f t="shared" si="0"/>
        <v>7.7934416157454563E-3</v>
      </c>
      <c r="AU58" s="4" t="s">
        <v>126</v>
      </c>
      <c r="AX58" s="4">
        <f t="shared" si="1"/>
        <v>3.7190082644628086</v>
      </c>
    </row>
    <row r="59" spans="1:55" s="4" customFormat="1" x14ac:dyDescent="0.55000000000000004">
      <c r="A59" s="4" t="s">
        <v>135</v>
      </c>
      <c r="C59" s="4" t="s">
        <v>134</v>
      </c>
      <c r="D59" s="4">
        <v>1</v>
      </c>
      <c r="E59" s="4" t="s">
        <v>101</v>
      </c>
      <c r="F59" s="4" t="e">
        <f>+UPbcalc:#REF!</f>
        <v>#NAME?</v>
      </c>
      <c r="G59" s="4">
        <v>0.1004</v>
      </c>
      <c r="H59" s="30">
        <v>1.0699999999999999E-2</v>
      </c>
      <c r="I59" s="4">
        <v>0.81289999999999996</v>
      </c>
      <c r="J59" s="30">
        <v>3.7400000000000003E-2</v>
      </c>
      <c r="K59" s="4">
        <v>5.8720000000000001E-2</v>
      </c>
      <c r="L59" s="30">
        <v>3.3399999999999999E-2</v>
      </c>
      <c r="M59" s="4" t="e">
        <f>+UPbcalc:#REF!</f>
        <v>#NAME?</v>
      </c>
      <c r="N59" s="4" t="e">
        <f>+UPbcalc:#REF!</f>
        <v>#NAME?</v>
      </c>
      <c r="O59" s="29">
        <v>616.9</v>
      </c>
      <c r="P59" s="4">
        <v>12.5</v>
      </c>
      <c r="Q59" s="29">
        <v>604.1</v>
      </c>
      <c r="R59" s="4">
        <v>34.1</v>
      </c>
      <c r="S59" s="4">
        <v>556</v>
      </c>
      <c r="T59" s="4">
        <v>144</v>
      </c>
      <c r="U59" s="4" t="e">
        <f>+UPbcalc:#REF!/1000000</f>
        <v>#NAME?</v>
      </c>
      <c r="V59" s="4" t="s">
        <v>76</v>
      </c>
      <c r="W59" s="4">
        <v>15</v>
      </c>
      <c r="Z59" s="4" t="s">
        <v>101</v>
      </c>
      <c r="AA59" s="27">
        <v>0.81289999999999996</v>
      </c>
      <c r="AB59" s="4">
        <v>3.7</v>
      </c>
      <c r="AC59" s="4">
        <v>0.1004</v>
      </c>
      <c r="AD59" s="4">
        <v>1.07</v>
      </c>
      <c r="AE59" s="28">
        <v>0.15</v>
      </c>
      <c r="AG59" s="4">
        <v>9.9579000000000004</v>
      </c>
      <c r="AH59" s="4">
        <v>1.07</v>
      </c>
      <c r="AI59" s="4">
        <v>5.8700000000000002E-2</v>
      </c>
      <c r="AJ59" s="4">
        <v>3.34</v>
      </c>
      <c r="AK59" s="4">
        <v>15</v>
      </c>
      <c r="AN59" s="29">
        <v>3.51</v>
      </c>
      <c r="AP59" s="4" t="s">
        <v>101</v>
      </c>
      <c r="AQ59" s="4">
        <v>70378</v>
      </c>
      <c r="AR59" s="4">
        <v>114644</v>
      </c>
      <c r="AT59" s="4">
        <f t="shared" si="0"/>
        <v>0.61447159480167801</v>
      </c>
      <c r="AU59" s="4" t="s">
        <v>127</v>
      </c>
      <c r="AX59" s="4">
        <f t="shared" si="1"/>
        <v>-2.1188544942890131</v>
      </c>
    </row>
    <row r="60" spans="1:55" s="4" customFormat="1" x14ac:dyDescent="0.55000000000000004">
      <c r="A60" s="4" t="s">
        <v>144</v>
      </c>
      <c r="C60" s="4" t="s">
        <v>134</v>
      </c>
      <c r="D60" s="4">
        <v>2</v>
      </c>
      <c r="E60" s="4" t="s">
        <v>102</v>
      </c>
      <c r="F60" s="4" t="e">
        <f>+UPbcalc:#REF!</f>
        <v>#NAME?</v>
      </c>
      <c r="G60" s="4">
        <v>4.1500000000000002E-2</v>
      </c>
      <c r="H60" s="30">
        <v>6.1000000000000004E-3</v>
      </c>
      <c r="I60" s="4">
        <v>0.30520000000000003</v>
      </c>
      <c r="J60" s="30">
        <v>3.0800000000000001E-2</v>
      </c>
      <c r="K60" s="4">
        <v>5.339E-2</v>
      </c>
      <c r="L60" s="30">
        <v>2.98E-2</v>
      </c>
      <c r="M60" s="4" t="e">
        <f>+UPbcalc:#REF!</f>
        <v>#NAME?</v>
      </c>
      <c r="N60" s="4" t="e">
        <f>+UPbcalc:#REF!</f>
        <v>#NAME?</v>
      </c>
      <c r="O60" s="29">
        <v>261.8</v>
      </c>
      <c r="P60" s="4">
        <v>3.1</v>
      </c>
      <c r="Q60" s="29">
        <v>270.39999999999998</v>
      </c>
      <c r="R60" s="4">
        <v>14.6</v>
      </c>
      <c r="S60" s="4">
        <v>344</v>
      </c>
      <c r="T60" s="4">
        <v>134</v>
      </c>
      <c r="U60" s="4" t="e">
        <f>+UPbcalc:#REF!/1000000</f>
        <v>#NAME?</v>
      </c>
      <c r="V60" s="4" t="s">
        <v>56</v>
      </c>
      <c r="W60" s="4">
        <v>15</v>
      </c>
      <c r="Z60" s="4" t="s">
        <v>102</v>
      </c>
      <c r="AA60" s="27">
        <v>0.30520000000000003</v>
      </c>
      <c r="AB60" s="4">
        <v>3.1</v>
      </c>
      <c r="AC60" s="4">
        <v>4.1500000000000002E-2</v>
      </c>
      <c r="AD60" s="4">
        <v>0.61</v>
      </c>
      <c r="AE60" s="28">
        <v>0.15</v>
      </c>
      <c r="AG60" s="4">
        <v>24.122599999999998</v>
      </c>
      <c r="AH60" s="4">
        <v>0.61</v>
      </c>
      <c r="AI60" s="4">
        <v>5.3400000000000003E-2</v>
      </c>
      <c r="AJ60" s="4">
        <v>2.98</v>
      </c>
      <c r="AK60" s="4">
        <v>15</v>
      </c>
      <c r="AN60" s="29">
        <v>3.04</v>
      </c>
      <c r="AP60" s="4" t="s">
        <v>102</v>
      </c>
      <c r="AQ60" s="4">
        <v>2463</v>
      </c>
      <c r="AR60" s="4">
        <v>457958</v>
      </c>
      <c r="AT60" s="4">
        <f t="shared" si="0"/>
        <v>5.383379332758534E-3</v>
      </c>
      <c r="AU60" s="4" t="s">
        <v>126</v>
      </c>
      <c r="AX60" s="4">
        <f t="shared" si="1"/>
        <v>3.1804733727810564</v>
      </c>
      <c r="AZ60" s="39" t="s">
        <v>145</v>
      </c>
    </row>
    <row r="61" spans="1:55" s="39" customFormat="1" x14ac:dyDescent="0.55000000000000004">
      <c r="A61" s="39" t="s">
        <v>135</v>
      </c>
      <c r="C61" s="39" t="s">
        <v>134</v>
      </c>
      <c r="D61" s="39">
        <v>1</v>
      </c>
      <c r="E61" s="39" t="s">
        <v>103</v>
      </c>
      <c r="F61" s="39" t="e">
        <f>+UPbcalc:#REF!</f>
        <v>#NAME?</v>
      </c>
      <c r="G61" s="39">
        <v>8.4000000000000005E-2</v>
      </c>
      <c r="H61" s="40">
        <v>6.4000000000000003E-3</v>
      </c>
      <c r="I61" s="39">
        <v>0.6804</v>
      </c>
      <c r="J61" s="40">
        <v>3.3799999999999997E-2</v>
      </c>
      <c r="K61" s="39">
        <v>5.876E-2</v>
      </c>
      <c r="L61" s="40">
        <v>2.92E-2</v>
      </c>
      <c r="M61" s="39" t="e">
        <f>+UPbcalc:#REF!</f>
        <v>#NAME?</v>
      </c>
      <c r="N61" s="39" t="e">
        <f>+UPbcalc:#REF!</f>
        <v>#NAME?</v>
      </c>
      <c r="O61" s="41">
        <v>519.79999999999995</v>
      </c>
      <c r="P61" s="39">
        <v>6.4</v>
      </c>
      <c r="Q61" s="41">
        <v>527</v>
      </c>
      <c r="R61" s="39">
        <v>27.8</v>
      </c>
      <c r="S61" s="39">
        <v>558</v>
      </c>
      <c r="T61" s="39">
        <v>128</v>
      </c>
      <c r="U61" s="39" t="e">
        <f>+UPbcalc:#REF!/1000000</f>
        <v>#NAME?</v>
      </c>
      <c r="V61" s="39" t="s">
        <v>58</v>
      </c>
      <c r="W61" s="39">
        <v>15</v>
      </c>
      <c r="Z61" s="39" t="s">
        <v>103</v>
      </c>
      <c r="AA61" s="42">
        <v>0.6804</v>
      </c>
      <c r="AB61" s="39">
        <v>3.4</v>
      </c>
      <c r="AC61" s="39">
        <v>8.4000000000000005E-2</v>
      </c>
      <c r="AD61" s="39">
        <v>0.64</v>
      </c>
      <c r="AE61" s="43">
        <v>0.15</v>
      </c>
      <c r="AG61" s="39">
        <v>11.907299999999999</v>
      </c>
      <c r="AH61" s="39">
        <v>0.64</v>
      </c>
      <c r="AI61" s="39">
        <v>5.8799999999999998E-2</v>
      </c>
      <c r="AJ61" s="39">
        <v>2.92</v>
      </c>
      <c r="AK61" s="39">
        <v>15</v>
      </c>
      <c r="AN61" s="41">
        <v>2.99</v>
      </c>
      <c r="AP61" s="39" t="s">
        <v>103</v>
      </c>
      <c r="AQ61" s="39">
        <v>256770</v>
      </c>
      <c r="AR61" s="39">
        <v>212414</v>
      </c>
      <c r="AT61" s="39">
        <f t="shared" si="0"/>
        <v>1.2099776961148776</v>
      </c>
      <c r="AU61" s="39" t="s">
        <v>127</v>
      </c>
      <c r="AX61" s="39">
        <f t="shared" si="1"/>
        <v>1.3662239089184181</v>
      </c>
    </row>
    <row r="62" spans="1:55" s="4" customFormat="1" x14ac:dyDescent="0.55000000000000004">
      <c r="A62" s="4" t="s">
        <v>144</v>
      </c>
      <c r="C62" s="4" t="s">
        <v>134</v>
      </c>
      <c r="D62" s="4">
        <v>2</v>
      </c>
      <c r="E62" s="4" t="s">
        <v>104</v>
      </c>
      <c r="F62" s="4" t="e">
        <f>+UPbcalc:#REF!</f>
        <v>#NAME?</v>
      </c>
      <c r="G62" s="4">
        <v>1.3599999999999999E-2</v>
      </c>
      <c r="H62" s="30">
        <v>1.55E-2</v>
      </c>
      <c r="I62" s="4">
        <v>0.1172</v>
      </c>
      <c r="J62" s="30">
        <v>7.3999999999999996E-2</v>
      </c>
      <c r="K62" s="4">
        <v>6.2509999999999996E-2</v>
      </c>
      <c r="L62" s="30">
        <v>7.9500000000000001E-2</v>
      </c>
      <c r="M62" s="4" t="e">
        <f>+UPbcalc:#REF!</f>
        <v>#NAME?</v>
      </c>
      <c r="N62" s="4" t="e">
        <f>+UPbcalc:#REF!</f>
        <v>#NAME?</v>
      </c>
      <c r="O62" s="29">
        <v>87.1</v>
      </c>
      <c r="P62" s="4">
        <v>2.7</v>
      </c>
      <c r="Q62" s="29">
        <v>112.6</v>
      </c>
      <c r="R62" s="4">
        <v>15.8</v>
      </c>
      <c r="S62" s="4">
        <v>690</v>
      </c>
      <c r="T62" s="4">
        <v>340</v>
      </c>
      <c r="U62" s="4" t="e">
        <f>+UPbcalc:#REF!/1000000</f>
        <v>#NAME?</v>
      </c>
      <c r="V62" s="4" t="s">
        <v>60</v>
      </c>
      <c r="W62" s="4">
        <v>15</v>
      </c>
      <c r="Z62" s="4" t="s">
        <v>104</v>
      </c>
      <c r="AA62" s="27">
        <v>0.1172</v>
      </c>
      <c r="AB62" s="4">
        <v>7.4</v>
      </c>
      <c r="AC62" s="4">
        <v>1.3599999999999999E-2</v>
      </c>
      <c r="AD62" s="4">
        <v>1.55</v>
      </c>
      <c r="AE62" s="28">
        <v>0.15</v>
      </c>
      <c r="AG62" s="4">
        <v>73.504400000000004</v>
      </c>
      <c r="AH62" s="4">
        <v>1.55</v>
      </c>
      <c r="AI62" s="4">
        <v>6.25E-2</v>
      </c>
      <c r="AJ62" s="4">
        <v>7.95</v>
      </c>
      <c r="AK62" s="4">
        <v>15</v>
      </c>
      <c r="AN62" s="29">
        <v>8.1</v>
      </c>
      <c r="AP62" s="4" t="s">
        <v>104</v>
      </c>
      <c r="AQ62" s="4">
        <v>1752</v>
      </c>
      <c r="AR62" s="4">
        <v>288625</v>
      </c>
      <c r="AT62" s="4">
        <f t="shared" si="0"/>
        <v>6.0759805785160614E-3</v>
      </c>
      <c r="AU62" s="4" t="s">
        <v>126</v>
      </c>
      <c r="AX62" s="4">
        <f t="shared" si="1"/>
        <v>22.646536412078156</v>
      </c>
      <c r="AZ62" s="39" t="s">
        <v>145</v>
      </c>
      <c r="BC62" s="4" t="s">
        <v>160</v>
      </c>
    </row>
    <row r="63" spans="1:55" s="4" customFormat="1" x14ac:dyDescent="0.55000000000000004">
      <c r="A63" s="4" t="s">
        <v>137</v>
      </c>
      <c r="C63" s="4" t="s">
        <v>134</v>
      </c>
      <c r="D63" s="4">
        <v>1</v>
      </c>
      <c r="E63" s="4" t="s">
        <v>105</v>
      </c>
      <c r="F63" s="4" t="e">
        <f>+UPbcalc:#REF!</f>
        <v>#NAME?</v>
      </c>
      <c r="G63" s="4">
        <v>9.9199999999999997E-2</v>
      </c>
      <c r="H63" s="30">
        <v>9.4999999999999998E-3</v>
      </c>
      <c r="I63" s="4">
        <v>0.84109999999999996</v>
      </c>
      <c r="J63" s="30">
        <v>4.3400000000000001E-2</v>
      </c>
      <c r="K63" s="4">
        <v>6.148E-2</v>
      </c>
      <c r="L63" s="30">
        <v>3.7499999999999999E-2</v>
      </c>
      <c r="M63" s="4" t="e">
        <f>+UPbcalc:#REF!</f>
        <v>#NAME?</v>
      </c>
      <c r="N63" s="4" t="e">
        <f>+UPbcalc:#REF!</f>
        <v>#NAME?</v>
      </c>
      <c r="O63" s="29">
        <v>609.9</v>
      </c>
      <c r="P63" s="4">
        <v>11</v>
      </c>
      <c r="Q63" s="29">
        <v>619.79999999999995</v>
      </c>
      <c r="R63" s="4">
        <v>40.299999999999997</v>
      </c>
      <c r="S63" s="4">
        <v>656</v>
      </c>
      <c r="T63" s="4">
        <v>162</v>
      </c>
      <c r="U63" s="4" t="e">
        <f>+UPbcalc:#REF!/1000000</f>
        <v>#NAME?</v>
      </c>
      <c r="V63" s="4" t="s">
        <v>46</v>
      </c>
      <c r="W63" s="4">
        <v>15</v>
      </c>
      <c r="Z63" s="4" t="s">
        <v>105</v>
      </c>
      <c r="AA63" s="27">
        <v>0.84109999999999996</v>
      </c>
      <c r="AB63" s="4">
        <v>4.3</v>
      </c>
      <c r="AC63" s="4">
        <v>9.9199999999999997E-2</v>
      </c>
      <c r="AD63" s="4">
        <v>0.95</v>
      </c>
      <c r="AE63" s="28">
        <v>0.15</v>
      </c>
      <c r="AG63" s="4">
        <v>10.077199999999999</v>
      </c>
      <c r="AH63" s="4">
        <v>0.95</v>
      </c>
      <c r="AI63" s="4">
        <v>6.1499999999999999E-2</v>
      </c>
      <c r="AJ63" s="4">
        <v>3.75</v>
      </c>
      <c r="AK63" s="4">
        <v>15</v>
      </c>
      <c r="AN63" s="29">
        <v>3.86</v>
      </c>
      <c r="AP63" s="4" t="s">
        <v>105</v>
      </c>
      <c r="AQ63" s="4">
        <v>71006</v>
      </c>
      <c r="AR63" s="4">
        <v>143259</v>
      </c>
      <c r="AT63" s="4">
        <f t="shared" si="0"/>
        <v>0.49612299170313162</v>
      </c>
      <c r="AU63" s="4" t="s">
        <v>127</v>
      </c>
      <c r="AX63" s="4">
        <f t="shared" si="1"/>
        <v>1.5972894482090938</v>
      </c>
      <c r="AZ63" s="39"/>
    </row>
    <row r="64" spans="1:55" s="4" customFormat="1" x14ac:dyDescent="0.55000000000000004">
      <c r="A64" s="4" t="s">
        <v>144</v>
      </c>
      <c r="C64" s="4" t="s">
        <v>134</v>
      </c>
      <c r="D64" s="4">
        <v>2</v>
      </c>
      <c r="E64" s="4" t="s">
        <v>106</v>
      </c>
      <c r="F64" s="4" t="e">
        <f>+UPbcalc:#REF!</f>
        <v>#NAME?</v>
      </c>
      <c r="G64" s="4">
        <v>2.4500000000000001E-2</v>
      </c>
      <c r="H64" s="30">
        <v>1.47E-2</v>
      </c>
      <c r="I64" s="4">
        <v>0.17630000000000001</v>
      </c>
      <c r="J64" s="30">
        <v>3.9199999999999999E-2</v>
      </c>
      <c r="K64" s="4">
        <v>5.2150000000000002E-2</v>
      </c>
      <c r="L64" s="30">
        <v>3.7499999999999999E-2</v>
      </c>
      <c r="M64" s="4" t="e">
        <f>+UPbcalc:#REF!</f>
        <v>#NAME?</v>
      </c>
      <c r="N64" s="4" t="e">
        <f>+UPbcalc:#REF!</f>
        <v>#NAME?</v>
      </c>
      <c r="O64" s="29">
        <v>156.1</v>
      </c>
      <c r="P64" s="4">
        <v>4.5</v>
      </c>
      <c r="Q64" s="29">
        <v>164.8</v>
      </c>
      <c r="R64" s="4">
        <v>11.9</v>
      </c>
      <c r="S64" s="4">
        <v>290</v>
      </c>
      <c r="T64" s="4">
        <v>172</v>
      </c>
      <c r="U64" s="4" t="e">
        <f>+UPbcalc:#REF!/1000000</f>
        <v>#NAME?</v>
      </c>
      <c r="V64" s="4" t="s">
        <v>48</v>
      </c>
      <c r="W64" s="4">
        <v>15</v>
      </c>
      <c r="Z64" s="4" t="s">
        <v>106</v>
      </c>
      <c r="AA64" s="27">
        <v>0.17630000000000001</v>
      </c>
      <c r="AB64" s="4">
        <v>3.9</v>
      </c>
      <c r="AC64" s="4">
        <v>2.4500000000000001E-2</v>
      </c>
      <c r="AD64" s="4">
        <v>1.47</v>
      </c>
      <c r="AE64" s="28">
        <v>0.15</v>
      </c>
      <c r="AG64" s="4">
        <v>40.7881</v>
      </c>
      <c r="AH64" s="4">
        <v>1.47</v>
      </c>
      <c r="AI64" s="4">
        <v>5.21E-2</v>
      </c>
      <c r="AJ64" s="4">
        <v>3.75</v>
      </c>
      <c r="AK64" s="4">
        <v>15</v>
      </c>
      <c r="AN64" s="29">
        <v>4.03</v>
      </c>
      <c r="AP64" s="4" t="s">
        <v>106</v>
      </c>
      <c r="AQ64" s="4">
        <v>5525</v>
      </c>
      <c r="AR64" s="4">
        <v>481890</v>
      </c>
      <c r="AT64" s="4">
        <f t="shared" si="0"/>
        <v>1.1476265563563818E-2</v>
      </c>
      <c r="AU64" s="4" t="s">
        <v>126</v>
      </c>
      <c r="AX64" s="4">
        <f t="shared" si="1"/>
        <v>5.2791262135922441</v>
      </c>
      <c r="AZ64" s="39" t="s">
        <v>145</v>
      </c>
    </row>
    <row r="65" spans="1:55" s="4" customFormat="1" x14ac:dyDescent="0.55000000000000004">
      <c r="A65" s="4" t="s">
        <v>137</v>
      </c>
      <c r="C65" s="4" t="s">
        <v>134</v>
      </c>
      <c r="D65" s="4">
        <v>1</v>
      </c>
      <c r="E65" s="4" t="s">
        <v>107</v>
      </c>
      <c r="F65" s="4" t="e">
        <f>+UPbcalc:#REF!</f>
        <v>#NAME?</v>
      </c>
      <c r="G65" s="4">
        <v>8.5699999999999998E-2</v>
      </c>
      <c r="H65" s="30">
        <v>9.1000000000000004E-3</v>
      </c>
      <c r="I65" s="4">
        <v>0.70489999999999997</v>
      </c>
      <c r="J65" s="30">
        <v>3.5099999999999999E-2</v>
      </c>
      <c r="K65" s="4">
        <v>5.9650000000000002E-2</v>
      </c>
      <c r="L65" s="30">
        <v>3.1899999999999998E-2</v>
      </c>
      <c r="M65" s="4" t="e">
        <f>+UPbcalc:#REF!</f>
        <v>#NAME?</v>
      </c>
      <c r="N65" s="4" t="e">
        <f>+UPbcalc:#REF!</f>
        <v>#NAME?</v>
      </c>
      <c r="O65" s="29">
        <v>530.1</v>
      </c>
      <c r="P65" s="4">
        <v>9.3000000000000007</v>
      </c>
      <c r="Q65" s="29">
        <v>541.70000000000005</v>
      </c>
      <c r="R65" s="4">
        <v>29.5</v>
      </c>
      <c r="S65" s="4">
        <v>590</v>
      </c>
      <c r="T65" s="4">
        <v>138</v>
      </c>
      <c r="U65" s="4" t="e">
        <f>+UPbcalc:#REF!/1000000</f>
        <v>#NAME?</v>
      </c>
      <c r="V65" s="4" t="s">
        <v>50</v>
      </c>
      <c r="W65" s="4">
        <v>15</v>
      </c>
      <c r="Z65" s="4" t="s">
        <v>107</v>
      </c>
      <c r="AA65" s="27">
        <v>0.70489999999999997</v>
      </c>
      <c r="AB65" s="4">
        <v>3.5</v>
      </c>
      <c r="AC65" s="4">
        <v>8.5699999999999998E-2</v>
      </c>
      <c r="AD65" s="4">
        <v>0.91</v>
      </c>
      <c r="AE65" s="28">
        <v>0.15</v>
      </c>
      <c r="AG65" s="4">
        <v>11.6677</v>
      </c>
      <c r="AH65" s="4">
        <v>0.91</v>
      </c>
      <c r="AI65" s="4">
        <v>5.9700000000000003E-2</v>
      </c>
      <c r="AJ65" s="4">
        <v>3.19</v>
      </c>
      <c r="AK65" s="4">
        <v>15</v>
      </c>
      <c r="AN65" s="29">
        <v>3.31</v>
      </c>
      <c r="AP65" s="4" t="s">
        <v>107</v>
      </c>
      <c r="AQ65" s="4">
        <v>73970</v>
      </c>
      <c r="AR65" s="4">
        <v>176723</v>
      </c>
      <c r="AT65" s="4">
        <f t="shared" si="0"/>
        <v>0.41896598451618194</v>
      </c>
      <c r="AU65" s="4" t="s">
        <v>127</v>
      </c>
      <c r="AX65" s="4">
        <f t="shared" si="1"/>
        <v>2.1414066826656808</v>
      </c>
    </row>
    <row r="66" spans="1:55" s="4" customFormat="1" x14ac:dyDescent="0.55000000000000004">
      <c r="A66" s="4" t="s">
        <v>140</v>
      </c>
      <c r="C66" s="4" t="s">
        <v>133</v>
      </c>
      <c r="D66" s="4">
        <v>3</v>
      </c>
      <c r="E66" s="4" t="s">
        <v>108</v>
      </c>
      <c r="F66" s="4" t="e">
        <f>+UPbcalc:#REF!</f>
        <v>#NAME?</v>
      </c>
      <c r="G66" s="4">
        <v>4.7999999999999996E-3</v>
      </c>
      <c r="H66" s="30">
        <v>1.9300000000000001E-2</v>
      </c>
      <c r="I66" s="4">
        <v>3.8600000000000002E-2</v>
      </c>
      <c r="J66" s="30">
        <v>8.8700000000000001E-2</v>
      </c>
      <c r="K66" s="4">
        <v>5.8180000000000003E-2</v>
      </c>
      <c r="L66" s="30">
        <v>7.7799999999999994E-2</v>
      </c>
      <c r="M66" s="4" t="e">
        <f>+UPbcalc:#REF!</f>
        <v>#NAME?</v>
      </c>
      <c r="N66" s="4" t="e">
        <f>+UPbcalc:#REF!</f>
        <v>#NAME?</v>
      </c>
      <c r="O66" s="29">
        <v>31</v>
      </c>
      <c r="P66" s="4">
        <v>1.2</v>
      </c>
      <c r="Q66" s="29">
        <v>38.5</v>
      </c>
      <c r="R66" s="4">
        <v>6.7</v>
      </c>
      <c r="S66" s="4">
        <v>536</v>
      </c>
      <c r="T66" s="4">
        <v>342</v>
      </c>
      <c r="U66" s="4" t="e">
        <f>+UPbcalc:#REF!/1000000</f>
        <v>#NAME?</v>
      </c>
      <c r="V66" s="4" t="s">
        <v>52</v>
      </c>
      <c r="W66" s="4">
        <v>15</v>
      </c>
      <c r="Z66" s="4" t="s">
        <v>108</v>
      </c>
      <c r="AA66" s="27">
        <v>3.8600000000000002E-2</v>
      </c>
      <c r="AB66" s="4">
        <v>8.9</v>
      </c>
      <c r="AC66" s="4">
        <v>4.7999999999999996E-3</v>
      </c>
      <c r="AD66" s="4">
        <v>1.93</v>
      </c>
      <c r="AE66" s="28">
        <v>0.15</v>
      </c>
      <c r="AG66" s="4">
        <v>207.72210000000001</v>
      </c>
      <c r="AH66" s="4">
        <v>1.93</v>
      </c>
      <c r="AI66" s="4">
        <v>5.8200000000000002E-2</v>
      </c>
      <c r="AJ66" s="4">
        <v>7.78</v>
      </c>
      <c r="AK66" s="4">
        <v>15</v>
      </c>
      <c r="AN66" s="29">
        <v>8.02</v>
      </c>
      <c r="AP66" s="4" t="s">
        <v>108</v>
      </c>
      <c r="AQ66" s="4">
        <v>2367</v>
      </c>
      <c r="AR66" s="4">
        <v>572047</v>
      </c>
      <c r="AT66" s="4">
        <f t="shared" si="0"/>
        <v>4.1417393736164123E-3</v>
      </c>
      <c r="AU66" s="4" t="s">
        <v>126</v>
      </c>
      <c r="AX66" s="4">
        <f t="shared" si="1"/>
        <v>19.480519480519476</v>
      </c>
    </row>
    <row r="67" spans="1:55" s="4" customFormat="1" x14ac:dyDescent="0.55000000000000004">
      <c r="A67" s="4" t="s">
        <v>140</v>
      </c>
      <c r="C67" s="4" t="s">
        <v>133</v>
      </c>
      <c r="D67" s="4">
        <v>2</v>
      </c>
      <c r="E67" s="4" t="s">
        <v>109</v>
      </c>
      <c r="F67" s="4" t="e">
        <f>+UPbcalc:#REF!</f>
        <v>#NAME?</v>
      </c>
      <c r="G67" s="4">
        <v>3.1699999999999999E-2</v>
      </c>
      <c r="H67" s="30">
        <v>8.8999999999999999E-3</v>
      </c>
      <c r="I67" s="4">
        <v>0.23580000000000001</v>
      </c>
      <c r="J67" s="30">
        <v>3.1800000000000002E-2</v>
      </c>
      <c r="K67" s="4">
        <v>5.3999999999999999E-2</v>
      </c>
      <c r="L67" s="30">
        <v>2.6100000000000002E-2</v>
      </c>
      <c r="M67" s="4" t="e">
        <f>+UPbcalc:#REF!</f>
        <v>#NAME?</v>
      </c>
      <c r="N67" s="4" t="e">
        <f>+UPbcalc:#REF!</f>
        <v>#NAME?</v>
      </c>
      <c r="O67" s="29">
        <v>201</v>
      </c>
      <c r="P67" s="4">
        <v>3.5</v>
      </c>
      <c r="Q67" s="29">
        <v>214.9</v>
      </c>
      <c r="R67" s="4">
        <v>12.3</v>
      </c>
      <c r="S67" s="4">
        <v>370</v>
      </c>
      <c r="T67" s="4">
        <v>118</v>
      </c>
      <c r="U67" s="4" t="e">
        <f>+UPbcalc:#REF!/1000000</f>
        <v>#NAME?</v>
      </c>
      <c r="V67" s="4" t="s">
        <v>54</v>
      </c>
      <c r="W67" s="4">
        <v>15</v>
      </c>
      <c r="Z67" s="4" t="s">
        <v>109</v>
      </c>
      <c r="AA67" s="27">
        <v>0.23580000000000001</v>
      </c>
      <c r="AB67" s="4">
        <v>3.2</v>
      </c>
      <c r="AC67" s="4">
        <v>3.1699999999999999E-2</v>
      </c>
      <c r="AD67" s="4">
        <v>0.89</v>
      </c>
      <c r="AE67" s="28">
        <v>0.15</v>
      </c>
      <c r="AG67" s="4">
        <v>31.575199999999999</v>
      </c>
      <c r="AH67" s="4">
        <v>0.89</v>
      </c>
      <c r="AI67" s="4">
        <v>5.3999999999999999E-2</v>
      </c>
      <c r="AJ67" s="4">
        <v>2.61</v>
      </c>
      <c r="AK67" s="4">
        <v>15</v>
      </c>
      <c r="AN67" s="29">
        <v>2.75</v>
      </c>
      <c r="AP67" s="4" t="s">
        <v>109</v>
      </c>
      <c r="AQ67" s="4">
        <v>1475</v>
      </c>
      <c r="AR67" s="4">
        <v>657929</v>
      </c>
      <c r="AT67" s="4">
        <f t="shared" si="0"/>
        <v>2.2440328587431187E-3</v>
      </c>
      <c r="AU67" s="4" t="s">
        <v>126</v>
      </c>
      <c r="AX67" s="4">
        <f t="shared" si="1"/>
        <v>6.4681247091670553</v>
      </c>
      <c r="BC67" s="4" t="s">
        <v>160</v>
      </c>
    </row>
    <row r="68" spans="1:55" s="4" customFormat="1" x14ac:dyDescent="0.55000000000000004">
      <c r="A68" s="4" t="s">
        <v>137</v>
      </c>
      <c r="C68" s="4" t="s">
        <v>134</v>
      </c>
      <c r="D68" s="4">
        <v>1</v>
      </c>
      <c r="E68" s="4" t="s">
        <v>110</v>
      </c>
      <c r="F68" s="4" t="e">
        <f>+UPbcalc:#REF!</f>
        <v>#NAME?</v>
      </c>
      <c r="G68" s="4">
        <v>8.8499999999999995E-2</v>
      </c>
      <c r="H68" s="30">
        <v>5.4000000000000003E-3</v>
      </c>
      <c r="I68" s="4">
        <v>0.75109999999999999</v>
      </c>
      <c r="J68" s="30">
        <v>3.04E-2</v>
      </c>
      <c r="K68" s="4">
        <v>6.1580000000000003E-2</v>
      </c>
      <c r="L68" s="30">
        <v>2.6800000000000001E-2</v>
      </c>
      <c r="M68" s="4" t="e">
        <f>+UPbcalc:#REF!</f>
        <v>#NAME?</v>
      </c>
      <c r="N68" s="4" t="e">
        <f>+UPbcalc:#REF!</f>
        <v>#NAME?</v>
      </c>
      <c r="O68" s="29">
        <v>546.4</v>
      </c>
      <c r="P68" s="4">
        <v>5.7</v>
      </c>
      <c r="Q68" s="29">
        <v>568.79999999999995</v>
      </c>
      <c r="R68" s="4">
        <v>26.5</v>
      </c>
      <c r="S68" s="4">
        <v>658</v>
      </c>
      <c r="T68" s="4">
        <v>116</v>
      </c>
      <c r="U68" s="4" t="e">
        <f>+UPbcalc:#REF!/1000000</f>
        <v>#NAME?</v>
      </c>
      <c r="V68" s="4" t="s">
        <v>65</v>
      </c>
      <c r="W68" s="4">
        <v>15</v>
      </c>
      <c r="Z68" s="4" t="s">
        <v>110</v>
      </c>
      <c r="AA68" s="27">
        <v>0.75109999999999999</v>
      </c>
      <c r="AB68" s="4">
        <v>3</v>
      </c>
      <c r="AC68" s="4">
        <v>8.8499999999999995E-2</v>
      </c>
      <c r="AD68" s="4">
        <v>0.54</v>
      </c>
      <c r="AE68" s="28">
        <v>0.15</v>
      </c>
      <c r="AG68" s="4">
        <v>11.3048</v>
      </c>
      <c r="AH68" s="4">
        <v>0.54</v>
      </c>
      <c r="AI68" s="4">
        <v>6.1600000000000002E-2</v>
      </c>
      <c r="AJ68" s="4">
        <v>2.68</v>
      </c>
      <c r="AK68" s="4">
        <v>15</v>
      </c>
      <c r="AN68" s="29">
        <v>2.73</v>
      </c>
      <c r="AP68" s="4" t="s">
        <v>110</v>
      </c>
      <c r="AQ68" s="4">
        <v>65199</v>
      </c>
      <c r="AR68" s="4">
        <v>309951</v>
      </c>
      <c r="AT68" s="4">
        <f t="shared" si="0"/>
        <v>0.21055429942797271</v>
      </c>
      <c r="AX68" s="4">
        <f t="shared" si="1"/>
        <v>3.9381153305203864</v>
      </c>
    </row>
    <row r="69" spans="1:55" s="4" customFormat="1" x14ac:dyDescent="0.55000000000000004">
      <c r="A69" s="4" t="s">
        <v>144</v>
      </c>
      <c r="C69" s="4" t="s">
        <v>134</v>
      </c>
      <c r="D69" s="4">
        <v>2</v>
      </c>
      <c r="E69" s="4" t="s">
        <v>111</v>
      </c>
      <c r="F69" s="4" t="e">
        <f>+UPbcalc:#REF!</f>
        <v>#NAME?</v>
      </c>
      <c r="G69" s="4">
        <v>1.17E-2</v>
      </c>
      <c r="H69" s="30">
        <v>1.52E-2</v>
      </c>
      <c r="I69" s="4">
        <v>9.5500000000000002E-2</v>
      </c>
      <c r="J69" s="30">
        <v>5.0299999999999997E-2</v>
      </c>
      <c r="K69" s="4">
        <v>5.9290000000000002E-2</v>
      </c>
      <c r="L69" s="30">
        <v>4.7199999999999999E-2</v>
      </c>
      <c r="M69" s="4" t="e">
        <f>+UPbcalc:#REF!</f>
        <v>#NAME?</v>
      </c>
      <c r="N69" s="4" t="e">
        <f>+UPbcalc:#REF!</f>
        <v>#NAME?</v>
      </c>
      <c r="O69" s="29">
        <v>74.900000000000006</v>
      </c>
      <c r="P69" s="4">
        <v>2.2999999999999998</v>
      </c>
      <c r="Q69" s="29">
        <v>92.7</v>
      </c>
      <c r="R69" s="4">
        <v>8.9</v>
      </c>
      <c r="S69" s="4">
        <v>576</v>
      </c>
      <c r="T69" s="4">
        <v>206</v>
      </c>
      <c r="U69" s="4" t="e">
        <f>+UPbcalc:#REF!/1000000</f>
        <v>#NAME?</v>
      </c>
      <c r="V69" s="4" t="s">
        <v>76</v>
      </c>
      <c r="W69" s="4">
        <v>15</v>
      </c>
      <c r="Z69" s="4" t="s">
        <v>111</v>
      </c>
      <c r="AA69" s="27">
        <v>9.5500000000000002E-2</v>
      </c>
      <c r="AB69" s="4">
        <v>5</v>
      </c>
      <c r="AC69" s="4">
        <v>1.17E-2</v>
      </c>
      <c r="AD69" s="4">
        <v>1.52</v>
      </c>
      <c r="AE69" s="28">
        <v>0.15</v>
      </c>
      <c r="AG69" s="4">
        <v>85.547799999999995</v>
      </c>
      <c r="AH69" s="4">
        <v>1.52</v>
      </c>
      <c r="AI69" s="4">
        <v>5.9299999999999999E-2</v>
      </c>
      <c r="AJ69" s="4">
        <v>4.72</v>
      </c>
      <c r="AK69" s="4">
        <v>15</v>
      </c>
      <c r="AN69" s="29">
        <v>4.96</v>
      </c>
      <c r="AP69" s="4" t="s">
        <v>111</v>
      </c>
      <c r="AQ69" s="4">
        <v>3012</v>
      </c>
      <c r="AR69" s="4">
        <v>526723</v>
      </c>
      <c r="AT69" s="4">
        <f t="shared" si="0"/>
        <v>5.7238587222514237E-3</v>
      </c>
      <c r="AU69" s="4" t="s">
        <v>126</v>
      </c>
      <c r="AX69" s="4">
        <f t="shared" si="1"/>
        <v>19.201725997842502</v>
      </c>
      <c r="BC69" s="4" t="s">
        <v>160</v>
      </c>
    </row>
    <row r="70" spans="1:55" s="4" customFormat="1" x14ac:dyDescent="0.55000000000000004">
      <c r="A70" s="4" t="s">
        <v>137</v>
      </c>
      <c r="C70" s="4" t="s">
        <v>134</v>
      </c>
      <c r="D70" s="4">
        <v>1</v>
      </c>
      <c r="E70" s="4" t="s">
        <v>112</v>
      </c>
      <c r="F70" s="4" t="e">
        <f>+UPbcalc:#REF!</f>
        <v>#NAME?</v>
      </c>
      <c r="G70" s="4">
        <v>8.4099999999999994E-2</v>
      </c>
      <c r="H70" s="30">
        <v>8.0000000000000002E-3</v>
      </c>
      <c r="I70" s="4">
        <v>0.67769999999999997</v>
      </c>
      <c r="J70" s="30">
        <v>0.05</v>
      </c>
      <c r="K70" s="4">
        <v>5.8479999999999997E-2</v>
      </c>
      <c r="L70" s="30">
        <v>3.7900000000000003E-2</v>
      </c>
      <c r="M70" s="4" t="e">
        <f>+UPbcalc:#REF!</f>
        <v>#NAME?</v>
      </c>
      <c r="N70" s="4" t="e">
        <f>+UPbcalc:#REF!</f>
        <v>#NAME?</v>
      </c>
      <c r="O70" s="29">
        <v>520.29999999999995</v>
      </c>
      <c r="P70" s="4">
        <v>8</v>
      </c>
      <c r="Q70" s="29">
        <v>525.4</v>
      </c>
      <c r="R70" s="4">
        <v>41</v>
      </c>
      <c r="S70" s="4">
        <v>546</v>
      </c>
      <c r="T70" s="4">
        <v>166</v>
      </c>
      <c r="U70" s="4" t="e">
        <f>+UPbcalc:#REF!/1000000</f>
        <v>#NAME?</v>
      </c>
      <c r="V70" s="4" t="s">
        <v>56</v>
      </c>
      <c r="W70" s="4">
        <v>15</v>
      </c>
      <c r="Z70" s="4" t="s">
        <v>112</v>
      </c>
      <c r="AA70" s="27">
        <v>0.67769999999999997</v>
      </c>
      <c r="AB70" s="4">
        <v>5</v>
      </c>
      <c r="AC70" s="4">
        <v>8.4099999999999994E-2</v>
      </c>
      <c r="AD70" s="4">
        <v>0.8</v>
      </c>
      <c r="AE70" s="28">
        <v>0.15</v>
      </c>
      <c r="AG70" s="4">
        <v>11.8969</v>
      </c>
      <c r="AH70" s="4">
        <v>0.8</v>
      </c>
      <c r="AI70" s="4">
        <v>5.8500000000000003E-2</v>
      </c>
      <c r="AJ70" s="4">
        <v>3.79</v>
      </c>
      <c r="AK70" s="4">
        <v>15</v>
      </c>
      <c r="AN70" s="29">
        <v>3.88</v>
      </c>
      <c r="AP70" s="4" t="s">
        <v>112</v>
      </c>
      <c r="AQ70" s="4">
        <v>24322</v>
      </c>
      <c r="AR70" s="4">
        <v>121755</v>
      </c>
      <c r="AT70" s="4">
        <f t="shared" si="0"/>
        <v>0.1999533571582269</v>
      </c>
      <c r="AX70" s="4">
        <f t="shared" si="1"/>
        <v>0.97068899885801585</v>
      </c>
    </row>
    <row r="71" spans="1:55" s="4" customFormat="1" x14ac:dyDescent="0.55000000000000004">
      <c r="A71" s="4" t="s">
        <v>144</v>
      </c>
      <c r="C71" s="4" t="s">
        <v>134</v>
      </c>
      <c r="D71" s="4">
        <v>2</v>
      </c>
      <c r="E71" s="4" t="s">
        <v>113</v>
      </c>
      <c r="F71" s="4" t="e">
        <f>+UPbcalc:#REF!</f>
        <v>#NAME?</v>
      </c>
      <c r="G71" s="4">
        <v>1.7500000000000002E-2</v>
      </c>
      <c r="H71" s="30">
        <v>9.4000000000000004E-3</v>
      </c>
      <c r="I71" s="4">
        <v>0.1234</v>
      </c>
      <c r="J71" s="30">
        <v>3.8399999999999997E-2</v>
      </c>
      <c r="K71" s="4">
        <v>5.1150000000000001E-2</v>
      </c>
      <c r="L71" s="30">
        <v>3.49E-2</v>
      </c>
      <c r="M71" s="4" t="e">
        <f>+UPbcalc:#REF!</f>
        <v>#NAME?</v>
      </c>
      <c r="N71" s="4" t="e">
        <f>+UPbcalc:#REF!</f>
        <v>#NAME?</v>
      </c>
      <c r="O71" s="29">
        <v>111.9</v>
      </c>
      <c r="P71" s="4">
        <v>2.1</v>
      </c>
      <c r="Q71" s="29">
        <v>118.2</v>
      </c>
      <c r="R71" s="4">
        <v>8.6</v>
      </c>
      <c r="S71" s="4">
        <v>246</v>
      </c>
      <c r="T71" s="4">
        <v>162</v>
      </c>
      <c r="U71" s="4" t="e">
        <f>+UPbcalc:#REF!/1000000</f>
        <v>#NAME?</v>
      </c>
      <c r="V71" s="4" t="s">
        <v>58</v>
      </c>
      <c r="W71" s="4">
        <v>15</v>
      </c>
      <c r="Z71" s="4" t="s">
        <v>113</v>
      </c>
      <c r="AA71" s="27">
        <v>0.1234</v>
      </c>
      <c r="AB71" s="4">
        <v>3.8</v>
      </c>
      <c r="AC71" s="4">
        <v>1.7500000000000002E-2</v>
      </c>
      <c r="AD71" s="4">
        <v>0.94</v>
      </c>
      <c r="AE71" s="28">
        <v>0.15</v>
      </c>
      <c r="AG71" s="4">
        <v>57.126399999999997</v>
      </c>
      <c r="AH71" s="4">
        <v>0.94</v>
      </c>
      <c r="AI71" s="4">
        <v>5.1200000000000002E-2</v>
      </c>
      <c r="AJ71" s="4">
        <v>3.49</v>
      </c>
      <c r="AK71" s="4">
        <v>15</v>
      </c>
      <c r="AN71" s="29">
        <v>3.62</v>
      </c>
      <c r="AP71" s="4" t="s">
        <v>113</v>
      </c>
      <c r="AQ71" s="4">
        <v>4410</v>
      </c>
      <c r="AR71" s="4">
        <v>827000</v>
      </c>
      <c r="AT71" s="4">
        <f t="shared" si="0"/>
        <v>5.3376402678377687E-3</v>
      </c>
      <c r="AU71" s="4" t="s">
        <v>126</v>
      </c>
      <c r="AX71" s="4">
        <f t="shared" si="1"/>
        <v>5.3299492385786795</v>
      </c>
    </row>
    <row r="72" spans="1:55" s="4" customFormat="1" x14ac:dyDescent="0.55000000000000004">
      <c r="A72" s="4" t="s">
        <v>137</v>
      </c>
      <c r="C72" s="4" t="s">
        <v>134</v>
      </c>
      <c r="D72" s="4">
        <v>1</v>
      </c>
      <c r="E72" s="4" t="s">
        <v>114</v>
      </c>
      <c r="F72" s="4" t="e">
        <f>+UPbcalc:#REF!</f>
        <v>#NAME?</v>
      </c>
      <c r="G72" s="4">
        <v>9.01E-2</v>
      </c>
      <c r="H72" s="30">
        <v>3.8E-3</v>
      </c>
      <c r="I72" s="4">
        <v>0.7258</v>
      </c>
      <c r="J72" s="30">
        <v>1.3100000000000001E-2</v>
      </c>
      <c r="K72" s="4">
        <v>5.8450000000000002E-2</v>
      </c>
      <c r="L72" s="30">
        <v>9.5999999999999992E-3</v>
      </c>
      <c r="M72" s="4" t="e">
        <f>+UPbcalc:#REF!</f>
        <v>#NAME?</v>
      </c>
      <c r="N72" s="4" t="e">
        <f>+UPbcalc:#REF!</f>
        <v>#NAME?</v>
      </c>
      <c r="O72" s="29">
        <v>556</v>
      </c>
      <c r="P72" s="4">
        <v>4.0999999999999996</v>
      </c>
      <c r="Q72" s="29">
        <v>554.1</v>
      </c>
      <c r="R72" s="4">
        <v>11.1</v>
      </c>
      <c r="S72" s="4">
        <v>546</v>
      </c>
      <c r="T72" s="4">
        <v>42</v>
      </c>
      <c r="U72" s="4" t="e">
        <f>+UPbcalc:#REF!/1000000</f>
        <v>#NAME?</v>
      </c>
      <c r="V72" s="4" t="s">
        <v>60</v>
      </c>
      <c r="W72" s="4">
        <v>15</v>
      </c>
      <c r="Z72" s="4" t="s">
        <v>114</v>
      </c>
      <c r="AA72" s="27">
        <v>0.7258</v>
      </c>
      <c r="AB72" s="4">
        <v>1.3</v>
      </c>
      <c r="AC72" s="4">
        <v>9.01E-2</v>
      </c>
      <c r="AD72" s="4">
        <v>0.38</v>
      </c>
      <c r="AE72" s="28">
        <v>0.15</v>
      </c>
      <c r="AG72" s="4">
        <v>11.101699999999999</v>
      </c>
      <c r="AH72" s="4">
        <v>0.38</v>
      </c>
      <c r="AI72" s="4">
        <v>5.8400000000000001E-2</v>
      </c>
      <c r="AJ72" s="4">
        <v>0.96</v>
      </c>
      <c r="AK72" s="4">
        <v>15</v>
      </c>
      <c r="AN72" s="29">
        <v>1.03</v>
      </c>
      <c r="AP72" s="4" t="s">
        <v>114</v>
      </c>
      <c r="AQ72" s="4">
        <v>574336</v>
      </c>
      <c r="AR72" s="4">
        <v>1163304</v>
      </c>
      <c r="AT72" s="4">
        <f t="shared" si="0"/>
        <v>0.49418440799438162</v>
      </c>
      <c r="AU72" s="4" t="s">
        <v>127</v>
      </c>
      <c r="AX72" s="4">
        <f t="shared" si="1"/>
        <v>-0.34289839379173515</v>
      </c>
    </row>
    <row r="73" spans="1:55" s="4" customFormat="1" x14ac:dyDescent="0.55000000000000004">
      <c r="A73" s="4" t="s">
        <v>144</v>
      </c>
      <c r="C73" s="4" t="s">
        <v>134</v>
      </c>
      <c r="D73" s="4">
        <v>2</v>
      </c>
      <c r="E73" s="4" t="s">
        <v>115</v>
      </c>
      <c r="F73" s="4" t="e">
        <f>+UPbcalc:#REF!</f>
        <v>#NAME?</v>
      </c>
      <c r="G73" s="4">
        <v>3.2399999999999998E-2</v>
      </c>
      <c r="H73" s="30">
        <v>1.03E-2</v>
      </c>
      <c r="I73" s="4">
        <v>0.22670000000000001</v>
      </c>
      <c r="J73" s="30">
        <v>3.95E-2</v>
      </c>
      <c r="K73" s="4">
        <v>5.0689999999999999E-2</v>
      </c>
      <c r="L73" s="30">
        <v>2.9600000000000001E-2</v>
      </c>
      <c r="M73" s="4" t="e">
        <f>+UPbcalc:#REF!</f>
        <v>#NAME?</v>
      </c>
      <c r="N73" s="4" t="e">
        <f>+UPbcalc:#REF!</f>
        <v>#NAME?</v>
      </c>
      <c r="O73" s="29">
        <v>205.8</v>
      </c>
      <c r="P73" s="4">
        <v>4.2</v>
      </c>
      <c r="Q73" s="29">
        <v>207.5</v>
      </c>
      <c r="R73" s="4">
        <v>14.8</v>
      </c>
      <c r="S73" s="4">
        <v>226</v>
      </c>
      <c r="T73" s="4">
        <v>136</v>
      </c>
      <c r="U73" s="4" t="e">
        <f>+UPbcalc:#REF!/1000000</f>
        <v>#NAME?</v>
      </c>
      <c r="V73" s="4" t="s">
        <v>46</v>
      </c>
      <c r="W73" s="4">
        <v>15</v>
      </c>
      <c r="Z73" s="4" t="s">
        <v>115</v>
      </c>
      <c r="AA73" s="27">
        <v>0.22670000000000001</v>
      </c>
      <c r="AB73" s="4">
        <v>4</v>
      </c>
      <c r="AC73" s="4">
        <v>3.2399999999999998E-2</v>
      </c>
      <c r="AD73" s="4">
        <v>1.03</v>
      </c>
      <c r="AE73" s="28">
        <v>0.15</v>
      </c>
      <c r="AG73" s="4">
        <v>30.824200000000001</v>
      </c>
      <c r="AH73" s="4">
        <v>1.03</v>
      </c>
      <c r="AI73" s="4">
        <v>5.0700000000000002E-2</v>
      </c>
      <c r="AJ73" s="4">
        <v>2.96</v>
      </c>
      <c r="AK73" s="4">
        <v>15</v>
      </c>
      <c r="AN73" s="29">
        <v>3.14</v>
      </c>
      <c r="AP73" s="4" t="s">
        <v>115</v>
      </c>
      <c r="AQ73" s="4">
        <v>941</v>
      </c>
      <c r="AR73" s="4">
        <v>478715</v>
      </c>
      <c r="AT73" s="4">
        <f t="shared" si="0"/>
        <v>1.9675637322606708E-3</v>
      </c>
      <c r="AU73" s="4" t="s">
        <v>126</v>
      </c>
      <c r="AX73" s="4">
        <f t="shared" si="1"/>
        <v>0.8192771084337247</v>
      </c>
    </row>
    <row r="74" spans="1:55" s="4" customFormat="1" x14ac:dyDescent="0.55000000000000004">
      <c r="A74" s="4" t="s">
        <v>144</v>
      </c>
      <c r="C74" s="4" t="s">
        <v>134</v>
      </c>
      <c r="D74" s="4">
        <v>2</v>
      </c>
      <c r="E74" s="4" t="s">
        <v>116</v>
      </c>
      <c r="F74" s="4" t="e">
        <f>+UPbcalc:#REF!</f>
        <v>#NAME?</v>
      </c>
      <c r="G74" s="4">
        <v>7.3000000000000001E-3</v>
      </c>
      <c r="H74" s="30">
        <v>1.95E-2</v>
      </c>
      <c r="I74" s="4">
        <v>9.8900000000000002E-2</v>
      </c>
      <c r="J74" s="30">
        <v>8.14E-2</v>
      </c>
      <c r="K74" s="4">
        <v>9.8070000000000004E-2</v>
      </c>
      <c r="L74" s="30">
        <v>6.1899999999999997E-2</v>
      </c>
      <c r="M74" s="4" t="e">
        <f>+UPbcalc:#REF!</f>
        <v>#NAME?</v>
      </c>
      <c r="N74" s="4" t="e">
        <f>+UPbcalc:#REF!</f>
        <v>#NAME?</v>
      </c>
      <c r="O74" s="29">
        <v>47</v>
      </c>
      <c r="P74" s="4">
        <v>1.8</v>
      </c>
      <c r="Q74" s="29">
        <v>95.7</v>
      </c>
      <c r="R74" s="4">
        <v>14.9</v>
      </c>
      <c r="S74" s="4">
        <v>1586</v>
      </c>
      <c r="T74" s="4">
        <v>232</v>
      </c>
      <c r="U74" s="4" t="e">
        <f>+UPbcalc:#REF!/1000000</f>
        <v>#NAME?</v>
      </c>
      <c r="V74" s="4" t="s">
        <v>48</v>
      </c>
      <c r="W74" s="4">
        <v>15</v>
      </c>
      <c r="Z74" s="4" t="s">
        <v>116</v>
      </c>
      <c r="AA74" s="27">
        <v>9.8900000000000002E-2</v>
      </c>
      <c r="AB74" s="4">
        <v>8.1</v>
      </c>
      <c r="AC74" s="4">
        <v>7.3000000000000001E-3</v>
      </c>
      <c r="AD74" s="4">
        <v>1.95</v>
      </c>
      <c r="AE74" s="28">
        <v>0.15</v>
      </c>
      <c r="AG74" s="4">
        <v>136.77539999999999</v>
      </c>
      <c r="AH74" s="4">
        <v>1.95</v>
      </c>
      <c r="AI74" s="4">
        <v>9.8100000000000007E-2</v>
      </c>
      <c r="AJ74" s="4">
        <v>6.19</v>
      </c>
      <c r="AK74" s="4">
        <v>15</v>
      </c>
      <c r="AN74" s="29">
        <v>6.49</v>
      </c>
      <c r="AP74" s="4" t="s">
        <v>116</v>
      </c>
      <c r="AQ74" s="4">
        <v>1692</v>
      </c>
      <c r="AR74" s="4">
        <v>470422</v>
      </c>
      <c r="AT74" s="4">
        <f t="shared" si="0"/>
        <v>3.6002193006311784E-3</v>
      </c>
      <c r="AU74" s="4" t="s">
        <v>126</v>
      </c>
      <c r="AX74" s="4">
        <f t="shared" si="1"/>
        <v>50.88819226750261</v>
      </c>
      <c r="BC74" s="4" t="s">
        <v>160</v>
      </c>
    </row>
    <row r="75" spans="1:55" s="4" customFormat="1" x14ac:dyDescent="0.55000000000000004">
      <c r="A75" s="4" t="s">
        <v>135</v>
      </c>
      <c r="C75" s="4" t="s">
        <v>134</v>
      </c>
      <c r="D75" s="4">
        <v>1</v>
      </c>
      <c r="E75" s="4" t="s">
        <v>117</v>
      </c>
      <c r="F75" s="4" t="e">
        <f>+UPbcalc:#REF!</f>
        <v>#NAME?</v>
      </c>
      <c r="G75" s="4">
        <v>9.5200000000000007E-2</v>
      </c>
      <c r="H75" s="30">
        <v>8.2000000000000007E-3</v>
      </c>
      <c r="I75" s="4">
        <v>0.73760000000000003</v>
      </c>
      <c r="J75" s="30">
        <v>4.7399999999999998E-2</v>
      </c>
      <c r="K75" s="4">
        <v>5.6219999999999999E-2</v>
      </c>
      <c r="L75" s="30">
        <v>3.3700000000000001E-2</v>
      </c>
      <c r="M75" s="4" t="e">
        <f>+UPbcalc:#REF!</f>
        <v>#NAME?</v>
      </c>
      <c r="N75" s="4" t="e">
        <f>+UPbcalc:#REF!</f>
        <v>#NAME?</v>
      </c>
      <c r="O75" s="29">
        <v>586</v>
      </c>
      <c r="P75" s="4">
        <v>9.1999999999999993</v>
      </c>
      <c r="Q75" s="29">
        <v>561</v>
      </c>
      <c r="R75" s="4">
        <v>40.799999999999997</v>
      </c>
      <c r="S75" s="4">
        <v>460</v>
      </c>
      <c r="T75" s="4">
        <v>150</v>
      </c>
      <c r="U75" s="4" t="e">
        <f>+UPbcalc:#REF!/1000000</f>
        <v>#NAME?</v>
      </c>
      <c r="V75" s="4" t="s">
        <v>50</v>
      </c>
      <c r="W75" s="4">
        <v>15</v>
      </c>
      <c r="Z75" s="4" t="s">
        <v>117</v>
      </c>
      <c r="AA75" s="27">
        <v>0.73760000000000003</v>
      </c>
      <c r="AB75" s="4">
        <v>4.7</v>
      </c>
      <c r="AC75" s="4">
        <v>9.5200000000000007E-2</v>
      </c>
      <c r="AD75" s="4">
        <v>0.82</v>
      </c>
      <c r="AE75" s="28">
        <v>0.15</v>
      </c>
      <c r="AG75" s="4">
        <v>10.5083</v>
      </c>
      <c r="AH75" s="4">
        <v>0.82</v>
      </c>
      <c r="AI75" s="4">
        <v>5.62E-2</v>
      </c>
      <c r="AJ75" s="4">
        <v>3.37</v>
      </c>
      <c r="AK75" s="4">
        <v>15</v>
      </c>
      <c r="AN75" s="29">
        <v>3.47</v>
      </c>
      <c r="AP75" s="4" t="s">
        <v>117</v>
      </c>
      <c r="AQ75" s="4">
        <v>69810</v>
      </c>
      <c r="AR75" s="4">
        <v>136812</v>
      </c>
      <c r="AT75" s="4">
        <f t="shared" si="0"/>
        <v>0.51075151953864339</v>
      </c>
      <c r="AU75" s="4" t="s">
        <v>127</v>
      </c>
      <c r="AX75" s="4">
        <f t="shared" si="1"/>
        <v>-4.4563279857397609</v>
      </c>
    </row>
    <row r="76" spans="1:55" s="4" customFormat="1" x14ac:dyDescent="0.55000000000000004">
      <c r="A76" s="4" t="s">
        <v>146</v>
      </c>
      <c r="C76" s="4" t="s">
        <v>134</v>
      </c>
      <c r="D76" s="4">
        <v>2</v>
      </c>
      <c r="E76" s="4" t="s">
        <v>118</v>
      </c>
      <c r="F76" s="4" t="e">
        <f>+UPbcalc:#REF!</f>
        <v>#NAME?</v>
      </c>
      <c r="G76" s="4">
        <v>4.7199999999999999E-2</v>
      </c>
      <c r="H76" s="30">
        <v>5.4999999999999997E-3</v>
      </c>
      <c r="I76" s="4">
        <v>0.3427</v>
      </c>
      <c r="J76" s="30">
        <v>1.9300000000000001E-2</v>
      </c>
      <c r="K76" s="4">
        <v>5.2639999999999999E-2</v>
      </c>
      <c r="L76" s="30">
        <v>1.78E-2</v>
      </c>
      <c r="M76" s="4" t="e">
        <f>+UPbcalc:#REF!</f>
        <v>#NAME?</v>
      </c>
      <c r="N76" s="4" t="e">
        <f>+UPbcalc:#REF!</f>
        <v>#NAME?</v>
      </c>
      <c r="O76" s="29">
        <v>297.5</v>
      </c>
      <c r="P76" s="4">
        <v>3.2</v>
      </c>
      <c r="Q76" s="29">
        <v>299.2</v>
      </c>
      <c r="R76" s="4">
        <v>10</v>
      </c>
      <c r="S76" s="4">
        <v>312</v>
      </c>
      <c r="T76" s="4">
        <v>80</v>
      </c>
      <c r="U76" s="4" t="e">
        <f>+UPbcalc:#REF!/1000000</f>
        <v>#NAME?</v>
      </c>
      <c r="V76" s="4" t="s">
        <v>52</v>
      </c>
      <c r="W76" s="4">
        <v>15</v>
      </c>
      <c r="Z76" s="4" t="s">
        <v>118</v>
      </c>
      <c r="AA76" s="27">
        <v>0.3427</v>
      </c>
      <c r="AB76" s="4">
        <v>1.9</v>
      </c>
      <c r="AC76" s="4">
        <v>4.7199999999999999E-2</v>
      </c>
      <c r="AD76" s="4">
        <v>0.55000000000000004</v>
      </c>
      <c r="AE76" s="28">
        <v>0.15</v>
      </c>
      <c r="AG76" s="4">
        <v>21.174499999999998</v>
      </c>
      <c r="AH76" s="4">
        <v>0.55000000000000004</v>
      </c>
      <c r="AI76" s="4">
        <v>5.2600000000000001E-2</v>
      </c>
      <c r="AJ76" s="4">
        <v>1.78</v>
      </c>
      <c r="AK76" s="4">
        <v>15</v>
      </c>
      <c r="AN76" s="29">
        <v>1.86</v>
      </c>
      <c r="AP76" s="4" t="s">
        <v>118</v>
      </c>
      <c r="AQ76" s="4">
        <v>1525</v>
      </c>
      <c r="AR76" s="4">
        <v>987242</v>
      </c>
      <c r="AT76" s="4">
        <f t="shared" si="0"/>
        <v>1.5461885099235038E-3</v>
      </c>
      <c r="AU76" s="4" t="s">
        <v>126</v>
      </c>
      <c r="AX76" s="4">
        <f t="shared" si="1"/>
        <v>0.56818181818181213</v>
      </c>
    </row>
    <row r="77" spans="1:55" s="4" customFormat="1" x14ac:dyDescent="0.55000000000000004">
      <c r="A77" s="4" t="s">
        <v>146</v>
      </c>
      <c r="C77" s="4" t="s">
        <v>134</v>
      </c>
      <c r="D77" s="4">
        <v>2</v>
      </c>
      <c r="E77" s="4" t="s">
        <v>119</v>
      </c>
      <c r="F77" s="4" t="e">
        <f>+UPbcalc:#REF!</f>
        <v>#NAME?</v>
      </c>
      <c r="G77" s="4">
        <v>5.1299999999999998E-2</v>
      </c>
      <c r="H77" s="30">
        <v>6.8999999999999999E-3</v>
      </c>
      <c r="I77" s="4">
        <v>0.37169999999999997</v>
      </c>
      <c r="J77" s="30">
        <v>3.39E-2</v>
      </c>
      <c r="K77" s="4">
        <v>5.2560000000000003E-2</v>
      </c>
      <c r="L77" s="30">
        <v>2.9899999999999999E-2</v>
      </c>
      <c r="M77" s="4" t="e">
        <f>+UPbcalc:#REF!</f>
        <v>#NAME?</v>
      </c>
      <c r="N77" s="4" t="e">
        <f>+UPbcalc:#REF!</f>
        <v>#NAME?</v>
      </c>
      <c r="O77" s="29">
        <v>322.5</v>
      </c>
      <c r="P77" s="4">
        <v>4.3</v>
      </c>
      <c r="Q77" s="29">
        <v>320.89999999999998</v>
      </c>
      <c r="R77" s="4">
        <v>18.600000000000001</v>
      </c>
      <c r="S77" s="4">
        <v>310</v>
      </c>
      <c r="T77" s="4">
        <v>136</v>
      </c>
      <c r="U77" s="4" t="e">
        <f>+UPbcalc:#REF!/1000000</f>
        <v>#NAME?</v>
      </c>
      <c r="V77" s="4" t="s">
        <v>54</v>
      </c>
      <c r="W77" s="4">
        <v>15</v>
      </c>
      <c r="Z77" s="4" t="s">
        <v>119</v>
      </c>
      <c r="AA77" s="27">
        <v>0.37169999999999997</v>
      </c>
      <c r="AB77" s="4">
        <v>3.4</v>
      </c>
      <c r="AC77" s="4">
        <v>5.1299999999999998E-2</v>
      </c>
      <c r="AD77" s="4">
        <v>0.69</v>
      </c>
      <c r="AE77" s="28">
        <v>0.15</v>
      </c>
      <c r="AG77" s="4">
        <v>19.494700000000002</v>
      </c>
      <c r="AH77" s="4">
        <v>0.69</v>
      </c>
      <c r="AI77" s="4">
        <v>5.2600000000000001E-2</v>
      </c>
      <c r="AJ77" s="4">
        <v>2.99</v>
      </c>
      <c r="AK77" s="4">
        <v>15</v>
      </c>
      <c r="AN77" s="29">
        <v>3.07</v>
      </c>
      <c r="AP77" s="4" t="s">
        <v>119</v>
      </c>
      <c r="AQ77" s="4">
        <v>642</v>
      </c>
      <c r="AR77" s="4">
        <v>363425</v>
      </c>
      <c r="AT77" s="4">
        <f t="shared" si="0"/>
        <v>1.7682206171002403E-3</v>
      </c>
      <c r="AU77" s="4" t="s">
        <v>126</v>
      </c>
      <c r="AX77" s="4">
        <f t="shared" si="1"/>
        <v>-0.49859769398568066</v>
      </c>
    </row>
    <row r="78" spans="1:55" s="4" customFormat="1" x14ac:dyDescent="0.55000000000000004">
      <c r="A78" s="4" t="s">
        <v>147</v>
      </c>
      <c r="C78" s="4" t="s">
        <v>133</v>
      </c>
      <c r="D78" s="4">
        <v>3</v>
      </c>
      <c r="E78" s="4" t="s">
        <v>120</v>
      </c>
      <c r="F78" s="4" t="e">
        <f>+UPbcalc:#REF!</f>
        <v>#NAME?</v>
      </c>
      <c r="G78" s="4">
        <v>5.4000000000000003E-3</v>
      </c>
      <c r="H78" s="30">
        <v>1.6E-2</v>
      </c>
      <c r="I78" s="4">
        <v>3.5299999999999998E-2</v>
      </c>
      <c r="J78" s="30">
        <v>0.10059999999999999</v>
      </c>
      <c r="K78" s="4">
        <v>4.7690000000000003E-2</v>
      </c>
      <c r="L78" s="30">
        <v>9.3200000000000005E-2</v>
      </c>
      <c r="M78" s="4" t="e">
        <f>+UPbcalc:#REF!</f>
        <v>#NAME?</v>
      </c>
      <c r="N78" s="4" t="e">
        <f>+UPbcalc:#REF!</f>
        <v>#NAME?</v>
      </c>
      <c r="O78" s="29">
        <v>34.5</v>
      </c>
      <c r="P78" s="4">
        <v>1.1000000000000001</v>
      </c>
      <c r="Q78" s="29">
        <v>35.200000000000003</v>
      </c>
      <c r="R78" s="4">
        <v>7</v>
      </c>
      <c r="S78" s="4">
        <v>82</v>
      </c>
      <c r="T78" s="4">
        <v>290</v>
      </c>
      <c r="U78" s="4" t="e">
        <f>+UPbcalc:#REF!/1000000</f>
        <v>#NAME?</v>
      </c>
      <c r="V78" s="4" t="s">
        <v>65</v>
      </c>
      <c r="W78" s="4">
        <v>15</v>
      </c>
      <c r="Z78" s="4" t="s">
        <v>120</v>
      </c>
      <c r="AA78" s="27">
        <v>3.5299999999999998E-2</v>
      </c>
      <c r="AB78" s="4">
        <v>10.1</v>
      </c>
      <c r="AC78" s="4">
        <v>5.4000000000000003E-3</v>
      </c>
      <c r="AD78" s="4">
        <v>1.6</v>
      </c>
      <c r="AE78" s="28">
        <v>0.15</v>
      </c>
      <c r="AG78" s="4">
        <v>186.27070000000001</v>
      </c>
      <c r="AH78" s="4">
        <v>1.6</v>
      </c>
      <c r="AI78" s="4">
        <v>4.7699999999999999E-2</v>
      </c>
      <c r="AJ78" s="4">
        <v>9.32</v>
      </c>
      <c r="AK78" s="4">
        <v>15</v>
      </c>
      <c r="AN78" s="29">
        <v>9.4499999999999993</v>
      </c>
      <c r="AP78" s="4" t="s">
        <v>120</v>
      </c>
      <c r="AQ78" s="4">
        <v>5043</v>
      </c>
      <c r="AR78" s="4">
        <v>576546</v>
      </c>
      <c r="AT78" s="4">
        <f t="shared" si="0"/>
        <v>8.7553039127434545E-3</v>
      </c>
      <c r="AU78" s="4" t="s">
        <v>126</v>
      </c>
      <c r="AX78" s="4">
        <f t="shared" si="1"/>
        <v>1.9886363636363757</v>
      </c>
    </row>
    <row r="79" spans="1:55" s="4" customFormat="1" x14ac:dyDescent="0.55000000000000004">
      <c r="A79" s="4" t="s">
        <v>146</v>
      </c>
      <c r="C79" s="4" t="s">
        <v>134</v>
      </c>
      <c r="D79" s="4">
        <v>2</v>
      </c>
      <c r="E79" s="4" t="s">
        <v>121</v>
      </c>
      <c r="F79" s="4" t="e">
        <f>+UPbcalc:#REF!</f>
        <v>#NAME?</v>
      </c>
      <c r="G79" s="4">
        <v>1.55E-2</v>
      </c>
      <c r="H79" s="30">
        <v>1.0999999999999999E-2</v>
      </c>
      <c r="I79" s="4">
        <v>0.1193</v>
      </c>
      <c r="J79" s="30">
        <v>4.5400000000000003E-2</v>
      </c>
      <c r="K79" s="4">
        <v>5.5719999999999999E-2</v>
      </c>
      <c r="L79" s="30">
        <v>4.3499999999999997E-2</v>
      </c>
      <c r="M79" s="4" t="e">
        <f>+UPbcalc:#REF!</f>
        <v>#NAME?</v>
      </c>
      <c r="N79" s="4" t="e">
        <f>+UPbcalc:#REF!</f>
        <v>#NAME?</v>
      </c>
      <c r="O79" s="29">
        <v>99.3</v>
      </c>
      <c r="P79" s="4">
        <v>2.2000000000000002</v>
      </c>
      <c r="Q79" s="29">
        <v>114.4</v>
      </c>
      <c r="R79" s="4">
        <v>9.8000000000000007</v>
      </c>
      <c r="S79" s="4">
        <v>440</v>
      </c>
      <c r="T79" s="4">
        <v>194</v>
      </c>
      <c r="U79" s="4" t="e">
        <f>+UPbcalc:#REF!/1000000</f>
        <v>#NAME?</v>
      </c>
      <c r="V79" s="4" t="s">
        <v>76</v>
      </c>
      <c r="W79" s="4">
        <v>15</v>
      </c>
      <c r="Z79" s="4" t="s">
        <v>121</v>
      </c>
      <c r="AA79" s="27">
        <v>0.1193</v>
      </c>
      <c r="AB79" s="4">
        <v>4.5</v>
      </c>
      <c r="AC79" s="4">
        <v>1.55E-2</v>
      </c>
      <c r="AD79" s="4">
        <v>1.1000000000000001</v>
      </c>
      <c r="AE79" s="28">
        <v>0.15</v>
      </c>
      <c r="AG79" s="4">
        <v>64.415499999999994</v>
      </c>
      <c r="AH79" s="4">
        <v>1.1000000000000001</v>
      </c>
      <c r="AI79" s="4">
        <v>5.57E-2</v>
      </c>
      <c r="AJ79" s="4">
        <v>4.3499999999999996</v>
      </c>
      <c r="AK79" s="4">
        <v>15</v>
      </c>
      <c r="AN79" s="29">
        <v>4.4800000000000004</v>
      </c>
      <c r="AP79" s="4" t="s">
        <v>121</v>
      </c>
      <c r="AQ79" s="4">
        <v>3451</v>
      </c>
      <c r="AR79" s="4">
        <v>529302</v>
      </c>
      <c r="AT79" s="4">
        <f t="shared" si="0"/>
        <v>6.5261589229265414E-3</v>
      </c>
      <c r="AU79" s="4" t="s">
        <v>126</v>
      </c>
      <c r="AX79" s="4">
        <f t="shared" si="1"/>
        <v>13.199300699300709</v>
      </c>
      <c r="BC79" s="4" t="s">
        <v>160</v>
      </c>
    </row>
    <row r="80" spans="1:55" s="4" customFormat="1" x14ac:dyDescent="0.55000000000000004">
      <c r="A80" s="4" t="s">
        <v>135</v>
      </c>
      <c r="C80" s="4" t="s">
        <v>134</v>
      </c>
      <c r="D80" s="4">
        <v>1</v>
      </c>
      <c r="E80" s="4" t="s">
        <v>122</v>
      </c>
      <c r="F80" s="4" t="e">
        <f>+UPbcalc:#REF!</f>
        <v>#NAME?</v>
      </c>
      <c r="G80" s="4">
        <v>8.7099999999999997E-2</v>
      </c>
      <c r="H80" s="30">
        <v>6.0000000000000001E-3</v>
      </c>
      <c r="I80" s="4">
        <v>0.68200000000000005</v>
      </c>
      <c r="J80" s="30">
        <v>4.02E-2</v>
      </c>
      <c r="K80" s="4">
        <v>5.6820000000000002E-2</v>
      </c>
      <c r="L80" s="30">
        <v>3.2500000000000001E-2</v>
      </c>
      <c r="M80" s="4" t="e">
        <f>+UPbcalc:#REF!</f>
        <v>#NAME?</v>
      </c>
      <c r="N80" s="4" t="e">
        <f>+UPbcalc:#REF!</f>
        <v>#NAME?</v>
      </c>
      <c r="O80" s="29">
        <v>538.1</v>
      </c>
      <c r="P80" s="4">
        <v>6.2</v>
      </c>
      <c r="Q80" s="29">
        <v>528</v>
      </c>
      <c r="R80" s="4">
        <v>33.1</v>
      </c>
      <c r="S80" s="4">
        <v>484</v>
      </c>
      <c r="T80" s="4">
        <v>144</v>
      </c>
      <c r="U80" s="4" t="e">
        <f>+UPbcalc:#REF!/1000000</f>
        <v>#NAME?</v>
      </c>
      <c r="V80" s="4" t="s">
        <v>56</v>
      </c>
      <c r="W80" s="4">
        <v>15</v>
      </c>
      <c r="Z80" s="4" t="s">
        <v>122</v>
      </c>
      <c r="AA80" s="27">
        <v>0.68200000000000005</v>
      </c>
      <c r="AB80" s="4">
        <v>4</v>
      </c>
      <c r="AC80" s="4">
        <v>8.7099999999999997E-2</v>
      </c>
      <c r="AD80" s="4">
        <v>0.6</v>
      </c>
      <c r="AE80" s="28">
        <v>0.15</v>
      </c>
      <c r="AG80" s="4">
        <v>11.4862</v>
      </c>
      <c r="AH80" s="4">
        <v>0.6</v>
      </c>
      <c r="AI80" s="4">
        <v>5.6800000000000003E-2</v>
      </c>
      <c r="AJ80" s="4">
        <v>3.25</v>
      </c>
      <c r="AK80" s="4">
        <v>15</v>
      </c>
      <c r="AN80" s="29">
        <v>3.31</v>
      </c>
      <c r="AP80" s="4" t="s">
        <v>122</v>
      </c>
      <c r="AQ80" s="4">
        <v>111110</v>
      </c>
      <c r="AR80" s="4">
        <v>196982</v>
      </c>
      <c r="AT80" s="4">
        <f t="shared" si="0"/>
        <v>0.56460253801505178</v>
      </c>
      <c r="AU80" s="4" t="s">
        <v>127</v>
      </c>
      <c r="AX80" s="4">
        <f t="shared" si="1"/>
        <v>-1.9128787878788023</v>
      </c>
    </row>
    <row r="81" spans="1:55" s="4" customFormat="1" x14ac:dyDescent="0.55000000000000004">
      <c r="A81" s="4" t="s">
        <v>148</v>
      </c>
      <c r="C81" s="4" t="s">
        <v>134</v>
      </c>
      <c r="D81" s="4">
        <v>2</v>
      </c>
      <c r="E81" s="4" t="s">
        <v>123</v>
      </c>
      <c r="F81" s="4" t="e">
        <f>+UPbcalc:#REF!</f>
        <v>#NAME?</v>
      </c>
      <c r="G81" s="4">
        <v>1.6199999999999999E-2</v>
      </c>
      <c r="H81" s="30">
        <v>1.4800000000000001E-2</v>
      </c>
      <c r="I81" s="4">
        <v>0.13439999999999999</v>
      </c>
      <c r="J81" s="30">
        <v>4.9000000000000002E-2</v>
      </c>
      <c r="K81" s="4">
        <v>6.0310000000000002E-2</v>
      </c>
      <c r="L81" s="30">
        <v>4.3099999999999999E-2</v>
      </c>
      <c r="M81" s="4" t="e">
        <f>+UPbcalc:#REF!</f>
        <v>#NAME?</v>
      </c>
      <c r="N81" s="4" t="e">
        <f>+UPbcalc:#REF!</f>
        <v>#NAME?</v>
      </c>
      <c r="O81" s="29">
        <v>103.4</v>
      </c>
      <c r="P81" s="4">
        <v>3</v>
      </c>
      <c r="Q81" s="29">
        <v>128.1</v>
      </c>
      <c r="R81" s="4">
        <v>11.8</v>
      </c>
      <c r="S81" s="4">
        <v>614</v>
      </c>
      <c r="T81" s="4">
        <v>186</v>
      </c>
      <c r="U81" s="4" t="e">
        <f>+UPbcalc:#REF!/1000000</f>
        <v>#NAME?</v>
      </c>
      <c r="V81" s="4" t="s">
        <v>58</v>
      </c>
      <c r="W81" s="4">
        <v>15</v>
      </c>
      <c r="Z81" s="4" t="s">
        <v>123</v>
      </c>
      <c r="AA81" s="27">
        <v>0.13439999999999999</v>
      </c>
      <c r="AB81" s="4">
        <v>4.9000000000000004</v>
      </c>
      <c r="AC81" s="4">
        <v>1.6199999999999999E-2</v>
      </c>
      <c r="AD81" s="4">
        <v>1.48</v>
      </c>
      <c r="AE81" s="28">
        <v>0.15</v>
      </c>
      <c r="AG81" s="4">
        <v>61.867199999999997</v>
      </c>
      <c r="AH81" s="4">
        <v>1.48</v>
      </c>
      <c r="AI81" s="4">
        <v>6.0299999999999999E-2</v>
      </c>
      <c r="AJ81" s="4">
        <v>4.3099999999999996</v>
      </c>
      <c r="AK81" s="4">
        <v>15</v>
      </c>
      <c r="AN81" s="29">
        <v>4.55</v>
      </c>
      <c r="AP81" s="4" t="s">
        <v>123</v>
      </c>
      <c r="AQ81" s="4">
        <v>1782</v>
      </c>
      <c r="AR81" s="4">
        <v>427803</v>
      </c>
      <c r="AT81" s="4">
        <f t="shared" si="0"/>
        <v>4.1694627195006514E-3</v>
      </c>
      <c r="AU81" s="4" t="s">
        <v>126</v>
      </c>
      <c r="AX81" s="4">
        <f t="shared" si="1"/>
        <v>19.28181108508976</v>
      </c>
      <c r="BC81" s="4" t="s">
        <v>160</v>
      </c>
    </row>
    <row r="82" spans="1:55" s="4" customFormat="1" x14ac:dyDescent="0.55000000000000004">
      <c r="A82" s="4" t="s">
        <v>146</v>
      </c>
      <c r="C82" s="4" t="s">
        <v>134</v>
      </c>
      <c r="D82" s="4">
        <v>2</v>
      </c>
      <c r="E82" s="4" t="s">
        <v>124</v>
      </c>
      <c r="F82" s="4" t="e">
        <f>+UPbcalc:#REF!</f>
        <v>#NAME?</v>
      </c>
      <c r="G82" s="4">
        <v>4.6800000000000001E-2</v>
      </c>
      <c r="H82" s="30">
        <v>1.09E-2</v>
      </c>
      <c r="I82" s="4">
        <v>0.35980000000000001</v>
      </c>
      <c r="J82" s="30">
        <v>5.9499999999999997E-2</v>
      </c>
      <c r="K82" s="4">
        <v>5.5739999999999998E-2</v>
      </c>
      <c r="L82" s="30">
        <v>5.3999999999999999E-2</v>
      </c>
      <c r="M82" s="4" t="e">
        <f>+UPbcalc:#REF!</f>
        <v>#NAME?</v>
      </c>
      <c r="N82" s="4" t="e">
        <f>+UPbcalc:#REF!</f>
        <v>#NAME?</v>
      </c>
      <c r="O82" s="33">
        <v>294.89999999999998</v>
      </c>
      <c r="P82" s="4">
        <v>6.3</v>
      </c>
      <c r="Q82" s="33">
        <v>312</v>
      </c>
      <c r="R82" s="4">
        <v>32</v>
      </c>
      <c r="S82" s="4">
        <v>442</v>
      </c>
      <c r="T82" s="4">
        <v>240</v>
      </c>
      <c r="U82" s="4" t="e">
        <f>+UPbcalc:#REF!/1000000</f>
        <v>#NAME?</v>
      </c>
      <c r="V82" s="4" t="s">
        <v>60</v>
      </c>
      <c r="W82" s="4">
        <v>15</v>
      </c>
      <c r="Z82" s="4" t="s">
        <v>124</v>
      </c>
      <c r="AA82" s="34">
        <v>0.35980000000000001</v>
      </c>
      <c r="AB82" s="35">
        <v>6</v>
      </c>
      <c r="AC82" s="35">
        <v>4.6800000000000001E-2</v>
      </c>
      <c r="AD82" s="35">
        <v>1.0900000000000001</v>
      </c>
      <c r="AE82" s="36">
        <v>0.15</v>
      </c>
      <c r="AG82" s="4">
        <v>21.363099999999999</v>
      </c>
      <c r="AH82" s="4">
        <v>1.0900000000000001</v>
      </c>
      <c r="AI82" s="4">
        <v>5.57E-2</v>
      </c>
      <c r="AJ82" s="4">
        <v>5.4</v>
      </c>
      <c r="AK82" s="4">
        <v>15</v>
      </c>
      <c r="AN82" s="33">
        <v>5.5</v>
      </c>
      <c r="AP82" s="4" t="s">
        <v>124</v>
      </c>
      <c r="AQ82" s="4">
        <v>1416</v>
      </c>
      <c r="AR82" s="4">
        <v>163268</v>
      </c>
      <c r="AT82" s="4">
        <f t="shared" si="0"/>
        <v>8.6811728136021848E-3</v>
      </c>
      <c r="AU82" s="4" t="s">
        <v>126</v>
      </c>
      <c r="AX82" s="4">
        <f t="shared" si="1"/>
        <v>5.4807692307692335</v>
      </c>
    </row>
    <row r="83" spans="1:55" s="4" customFormat="1" x14ac:dyDescent="0.55000000000000004"/>
    <row r="84" spans="1:55" s="4" customFormat="1" x14ac:dyDescent="0.55000000000000004">
      <c r="AX84" s="6" t="s">
        <v>128</v>
      </c>
      <c r="BC84" s="6" t="s">
        <v>128</v>
      </c>
    </row>
    <row r="85" spans="1:55" x14ac:dyDescent="0.55000000000000004">
      <c r="AX85" s="3" t="s">
        <v>129</v>
      </c>
      <c r="BC85" s="6" t="s">
        <v>130</v>
      </c>
    </row>
    <row r="86" spans="1:55" x14ac:dyDescent="0.55000000000000004">
      <c r="BC86" t="s">
        <v>131</v>
      </c>
    </row>
    <row r="87" spans="1:55" x14ac:dyDescent="0.55000000000000004">
      <c r="AA87" s="10"/>
      <c r="AB87" s="14"/>
      <c r="AC87" s="10"/>
      <c r="AD87" s="10"/>
      <c r="AE87" s="10"/>
      <c r="AF87" s="10"/>
      <c r="BC87" t="s">
        <v>132</v>
      </c>
    </row>
    <row r="88" spans="1:55" x14ac:dyDescent="0.55000000000000004">
      <c r="AA88" s="10"/>
      <c r="AB88" s="16"/>
      <c r="AC88" s="10"/>
      <c r="AD88" s="10"/>
      <c r="AE88" s="10"/>
      <c r="AF88" s="10"/>
    </row>
    <row r="89" spans="1:55" x14ac:dyDescent="0.55000000000000004">
      <c r="AA89" s="10"/>
      <c r="AB89" s="16"/>
      <c r="AC89" s="10"/>
      <c r="AD89" s="10"/>
      <c r="AE89" s="10"/>
      <c r="AF89" s="10"/>
    </row>
    <row r="90" spans="1:55" x14ac:dyDescent="0.55000000000000004">
      <c r="AA90" s="11"/>
      <c r="AB90" s="17"/>
      <c r="AC90" s="11"/>
      <c r="AD90" s="11"/>
      <c r="AE90" s="11"/>
      <c r="AF90" s="11"/>
    </row>
    <row r="91" spans="1:55" x14ac:dyDescent="0.55000000000000004">
      <c r="AA91" s="12"/>
      <c r="AB91" s="18"/>
      <c r="AC91" s="12"/>
      <c r="AD91" s="12"/>
      <c r="AE91" s="12"/>
      <c r="AF91" s="12"/>
    </row>
    <row r="92" spans="1:55" x14ac:dyDescent="0.55000000000000004">
      <c r="AA92" s="12"/>
      <c r="AB92" s="18"/>
      <c r="AC92" s="12"/>
      <c r="AD92" s="12"/>
      <c r="AE92" s="12"/>
      <c r="AF92" s="12"/>
    </row>
    <row r="93" spans="1:55" x14ac:dyDescent="0.55000000000000004">
      <c r="AA93" s="11"/>
      <c r="AB93" s="17"/>
      <c r="AC93" s="11"/>
      <c r="AD93" s="11"/>
      <c r="AE93" s="11"/>
      <c r="AF93" s="11"/>
    </row>
    <row r="94" spans="1:55" x14ac:dyDescent="0.55000000000000004">
      <c r="AA94" s="12"/>
      <c r="AB94" s="18"/>
      <c r="AC94" s="12"/>
      <c r="AD94" s="12"/>
      <c r="AE94" s="12"/>
      <c r="AF94" s="12"/>
    </row>
    <row r="95" spans="1:55" x14ac:dyDescent="0.55000000000000004">
      <c r="AA95" s="11"/>
      <c r="AB95" s="17"/>
      <c r="AC95" s="11"/>
      <c r="AD95" s="11"/>
      <c r="AE95" s="11"/>
      <c r="AF95" s="11"/>
    </row>
    <row r="96" spans="1:55" x14ac:dyDescent="0.55000000000000004">
      <c r="AA96" s="12"/>
      <c r="AB96" s="18"/>
      <c r="AC96" s="12"/>
      <c r="AD96" s="12"/>
      <c r="AE96" s="12"/>
      <c r="AF96" s="12"/>
    </row>
    <row r="97" spans="27:32" x14ac:dyDescent="0.55000000000000004">
      <c r="AA97" s="12"/>
      <c r="AB97" s="18"/>
      <c r="AC97" s="12"/>
      <c r="AD97" s="12"/>
      <c r="AE97" s="12"/>
      <c r="AF97" s="12"/>
    </row>
    <row r="98" spans="27:32" x14ac:dyDescent="0.55000000000000004">
      <c r="AA98" s="10"/>
      <c r="AB98" s="16"/>
      <c r="AC98" s="10"/>
      <c r="AD98" s="10"/>
      <c r="AE98" s="10"/>
      <c r="AF98" s="10"/>
    </row>
    <row r="99" spans="27:32" x14ac:dyDescent="0.55000000000000004">
      <c r="AA99" s="11"/>
      <c r="AB99" s="17"/>
      <c r="AC99" s="11"/>
      <c r="AD99" s="11"/>
      <c r="AE99" s="11"/>
      <c r="AF99" s="11"/>
    </row>
    <row r="100" spans="27:32" x14ac:dyDescent="0.55000000000000004">
      <c r="AA100" s="10"/>
      <c r="AB100" s="16"/>
      <c r="AC100" s="10"/>
      <c r="AD100" s="10"/>
      <c r="AE100" s="10"/>
      <c r="AF100" s="10"/>
    </row>
    <row r="101" spans="27:32" x14ac:dyDescent="0.55000000000000004">
      <c r="AA101" s="10"/>
      <c r="AB101" s="16"/>
      <c r="AC101" s="10"/>
      <c r="AD101" s="10"/>
      <c r="AE101" s="10"/>
      <c r="AF101" s="10"/>
    </row>
    <row r="102" spans="27:32" x14ac:dyDescent="0.55000000000000004">
      <c r="AA102" s="13"/>
      <c r="AB102" s="19"/>
      <c r="AC102" s="13"/>
      <c r="AD102" s="13"/>
      <c r="AE102" s="13"/>
      <c r="AF102" s="13"/>
    </row>
    <row r="103" spans="27:32" x14ac:dyDescent="0.55000000000000004">
      <c r="AA103" s="12"/>
      <c r="AB103" s="18"/>
      <c r="AC103" s="12"/>
      <c r="AD103" s="12"/>
      <c r="AE103" s="12"/>
      <c r="AF103" s="12"/>
    </row>
    <row r="104" spans="27:32" x14ac:dyDescent="0.55000000000000004">
      <c r="AA104" s="10"/>
      <c r="AB104" s="16"/>
      <c r="AC104" s="10"/>
      <c r="AD104" s="10"/>
      <c r="AE104" s="10"/>
      <c r="AF104" s="10"/>
    </row>
    <row r="105" spans="27:32" x14ac:dyDescent="0.55000000000000004">
      <c r="AA105" s="11"/>
      <c r="AB105" s="17"/>
      <c r="AC105" s="11"/>
      <c r="AD105" s="11"/>
      <c r="AE105" s="11"/>
      <c r="AF105" s="11"/>
    </row>
    <row r="106" spans="27:32" x14ac:dyDescent="0.55000000000000004">
      <c r="AA106" s="12"/>
      <c r="AB106" s="18"/>
      <c r="AC106" s="12"/>
      <c r="AD106" s="12"/>
      <c r="AE106" s="12"/>
      <c r="AF106" s="12"/>
    </row>
    <row r="107" spans="27:32" x14ac:dyDescent="0.55000000000000004">
      <c r="AA107" s="11"/>
      <c r="AB107" s="17"/>
      <c r="AC107" s="11"/>
      <c r="AD107" s="11"/>
      <c r="AE107" s="11"/>
      <c r="AF107" s="11"/>
    </row>
    <row r="108" spans="27:32" x14ac:dyDescent="0.55000000000000004">
      <c r="AA108" s="11"/>
      <c r="AB108" s="17"/>
      <c r="AC108" s="11"/>
      <c r="AD108" s="11"/>
      <c r="AE108" s="11"/>
      <c r="AF108" s="11"/>
    </row>
    <row r="109" spans="27:32" x14ac:dyDescent="0.55000000000000004">
      <c r="AA109" s="11"/>
      <c r="AB109" s="17"/>
      <c r="AC109" s="11"/>
      <c r="AD109" s="11"/>
      <c r="AE109" s="11"/>
      <c r="AF109" s="11"/>
    </row>
    <row r="110" spans="27:32" x14ac:dyDescent="0.55000000000000004">
      <c r="AA110" s="11"/>
      <c r="AB110" s="17"/>
      <c r="AC110" s="11"/>
      <c r="AD110" s="11"/>
      <c r="AE110" s="11"/>
      <c r="AF110" s="11"/>
    </row>
    <row r="111" spans="27:32" x14ac:dyDescent="0.55000000000000004">
      <c r="AA111" s="11"/>
      <c r="AB111" s="17"/>
      <c r="AC111" s="11"/>
      <c r="AD111" s="11"/>
      <c r="AE111" s="11"/>
      <c r="AF111" s="11"/>
    </row>
    <row r="112" spans="27:32" x14ac:dyDescent="0.55000000000000004">
      <c r="AA112" s="12"/>
      <c r="AB112" s="18"/>
      <c r="AC112" s="12"/>
      <c r="AD112" s="12"/>
      <c r="AE112" s="12"/>
      <c r="AF112" s="12"/>
    </row>
    <row r="113" spans="27:32" x14ac:dyDescent="0.55000000000000004">
      <c r="AA113" s="11"/>
      <c r="AB113" s="17"/>
      <c r="AC113" s="11"/>
      <c r="AD113" s="11"/>
      <c r="AE113" s="11"/>
      <c r="AF113" s="11"/>
    </row>
    <row r="114" spans="27:32" x14ac:dyDescent="0.55000000000000004">
      <c r="AA114" s="12"/>
      <c r="AB114" s="18"/>
      <c r="AC114" s="12"/>
      <c r="AD114" s="12"/>
      <c r="AE114" s="12"/>
      <c r="AF114" s="12"/>
    </row>
    <row r="115" spans="27:32" x14ac:dyDescent="0.55000000000000004">
      <c r="AA115" s="11"/>
      <c r="AB115" s="11"/>
      <c r="AC115" s="11"/>
      <c r="AD115" s="11"/>
      <c r="AE115" s="11"/>
      <c r="AF115" s="11"/>
    </row>
    <row r="116" spans="27:32" x14ac:dyDescent="0.55000000000000004">
      <c r="AA116" s="12"/>
      <c r="AB116" s="12"/>
      <c r="AC116" s="12"/>
      <c r="AD116" s="12"/>
      <c r="AE116" s="12"/>
      <c r="AF116" s="12"/>
    </row>
    <row r="117" spans="27:32" x14ac:dyDescent="0.55000000000000004">
      <c r="AA117" s="12"/>
      <c r="AB117" s="12"/>
      <c r="AC117" s="12"/>
      <c r="AD117" s="12"/>
      <c r="AE117" s="12"/>
      <c r="AF117" s="12"/>
    </row>
    <row r="118" spans="27:32" x14ac:dyDescent="0.55000000000000004">
      <c r="AA118" s="11"/>
      <c r="AB118" s="15"/>
      <c r="AC118" s="11"/>
      <c r="AD118" s="11"/>
      <c r="AE118" s="11"/>
      <c r="AF118" s="11"/>
    </row>
    <row r="119" spans="27:32" x14ac:dyDescent="0.55000000000000004">
      <c r="AA119" s="12"/>
      <c r="AB119" s="12"/>
      <c r="AC119" s="12"/>
      <c r="AD119" s="12"/>
      <c r="AE119" s="12"/>
      <c r="AF119" s="12"/>
    </row>
    <row r="120" spans="27:32" x14ac:dyDescent="0.55000000000000004">
      <c r="AA120" s="10"/>
      <c r="AB120" s="10"/>
      <c r="AC120" s="10"/>
      <c r="AD120" s="10"/>
      <c r="AE120" s="10"/>
      <c r="AF120" s="10"/>
    </row>
    <row r="121" spans="27:32" x14ac:dyDescent="0.55000000000000004">
      <c r="AA121" s="11"/>
      <c r="AB121" s="11"/>
      <c r="AC121" s="11"/>
      <c r="AD121" s="11"/>
      <c r="AE121" s="11"/>
      <c r="AF121" s="11"/>
    </row>
    <row r="122" spans="27:32" x14ac:dyDescent="0.55000000000000004">
      <c r="AA122" s="10"/>
      <c r="AB122" s="10"/>
      <c r="AC122" s="10"/>
      <c r="AD122" s="10"/>
      <c r="AE122" s="10"/>
      <c r="AF122" s="10"/>
    </row>
    <row r="123" spans="27:32" x14ac:dyDescent="0.55000000000000004">
      <c r="AA123" s="11"/>
      <c r="AB123" s="11"/>
      <c r="AC123" s="11"/>
      <c r="AD123" s="11"/>
      <c r="AE123" s="11"/>
      <c r="AF123" s="11"/>
    </row>
    <row r="124" spans="27:32" x14ac:dyDescent="0.55000000000000004">
      <c r="AA124" s="11"/>
      <c r="AB124" s="11"/>
      <c r="AC124" s="11"/>
      <c r="AD124" s="11"/>
      <c r="AE124" s="11"/>
      <c r="AF124" s="11"/>
    </row>
    <row r="125" spans="27:32" x14ac:dyDescent="0.55000000000000004">
      <c r="AA125" s="12"/>
      <c r="AB125" s="12"/>
      <c r="AC125" s="12"/>
      <c r="AD125" s="12"/>
      <c r="AE125" s="12"/>
      <c r="AF125" s="12"/>
    </row>
    <row r="126" spans="27:32" x14ac:dyDescent="0.55000000000000004">
      <c r="AA126" s="11"/>
      <c r="AB126" s="11"/>
      <c r="AC126" s="11"/>
      <c r="AD126" s="11"/>
      <c r="AE126" s="11"/>
      <c r="AF126" s="11"/>
    </row>
    <row r="127" spans="27:32" x14ac:dyDescent="0.55000000000000004">
      <c r="AA127" s="12"/>
      <c r="AB127" s="12"/>
      <c r="AC127" s="12"/>
      <c r="AD127" s="12"/>
      <c r="AE127" s="12"/>
      <c r="AF127" s="12"/>
    </row>
    <row r="128" spans="27:32" x14ac:dyDescent="0.55000000000000004">
      <c r="AA128" s="12"/>
      <c r="AB128" s="12"/>
      <c r="AC128" s="12"/>
      <c r="AD128" s="12"/>
      <c r="AE128" s="12"/>
      <c r="AF128" s="12"/>
    </row>
    <row r="129" spans="27:32" x14ac:dyDescent="0.55000000000000004">
      <c r="AA129" s="11"/>
      <c r="AB129" s="11"/>
      <c r="AC129" s="11"/>
      <c r="AD129" s="11"/>
      <c r="AE129" s="11"/>
      <c r="AF129" s="11"/>
    </row>
    <row r="130" spans="27:32" x14ac:dyDescent="0.55000000000000004">
      <c r="AA130" s="10"/>
      <c r="AB130" s="10"/>
      <c r="AC130" s="10"/>
      <c r="AD130" s="10"/>
      <c r="AE130" s="10"/>
      <c r="AF130" s="10"/>
    </row>
    <row r="131" spans="27:32" x14ac:dyDescent="0.55000000000000004">
      <c r="AA131" s="11"/>
      <c r="AB131" s="11"/>
      <c r="AC131" s="11"/>
      <c r="AD131" s="11"/>
      <c r="AE131" s="11"/>
      <c r="AF131" s="11"/>
    </row>
    <row r="132" spans="27:32" x14ac:dyDescent="0.55000000000000004">
      <c r="AA132" s="12"/>
      <c r="AB132" s="12"/>
      <c r="AC132" s="12"/>
      <c r="AD132" s="12"/>
      <c r="AE132" s="12"/>
      <c r="AF132" s="12"/>
    </row>
    <row r="133" spans="27:32" x14ac:dyDescent="0.55000000000000004">
      <c r="AA133" s="11"/>
      <c r="AB133" s="11"/>
      <c r="AC133" s="11"/>
      <c r="AD133" s="11"/>
      <c r="AE133" s="11"/>
      <c r="AF133" s="11"/>
    </row>
    <row r="134" spans="27:32" x14ac:dyDescent="0.55000000000000004">
      <c r="AA134" s="12"/>
      <c r="AB134" s="12"/>
      <c r="AC134" s="12"/>
      <c r="AD134" s="12"/>
      <c r="AE134" s="12"/>
      <c r="AF134" s="12"/>
    </row>
    <row r="135" spans="27:32" x14ac:dyDescent="0.55000000000000004">
      <c r="AA135" s="11"/>
      <c r="AB135" s="11"/>
      <c r="AC135" s="11"/>
      <c r="AD135" s="11"/>
      <c r="AE135" s="11"/>
      <c r="AF135" s="11"/>
    </row>
    <row r="136" spans="27:32" x14ac:dyDescent="0.55000000000000004">
      <c r="AA136" s="12"/>
      <c r="AB136" s="12"/>
      <c r="AC136" s="12"/>
      <c r="AD136" s="12"/>
      <c r="AE136" s="12"/>
      <c r="AF136" s="12"/>
    </row>
    <row r="137" spans="27:32" x14ac:dyDescent="0.55000000000000004">
      <c r="AA137" s="11"/>
      <c r="AB137" s="11"/>
      <c r="AC137" s="11"/>
      <c r="AD137" s="11"/>
      <c r="AE137" s="11"/>
      <c r="AF137" s="11"/>
    </row>
    <row r="138" spans="27:32" x14ac:dyDescent="0.55000000000000004">
      <c r="AA138" s="12"/>
      <c r="AB138" s="12"/>
      <c r="AC138" s="12"/>
      <c r="AD138" s="12"/>
      <c r="AE138" s="12"/>
      <c r="AF138" s="12"/>
    </row>
    <row r="139" spans="27:32" x14ac:dyDescent="0.55000000000000004">
      <c r="AA139" s="11"/>
      <c r="AB139" s="11"/>
      <c r="AC139" s="11"/>
      <c r="AD139" s="11"/>
      <c r="AE139" s="11"/>
      <c r="AF139" s="11"/>
    </row>
    <row r="140" spans="27:32" x14ac:dyDescent="0.55000000000000004">
      <c r="AA140" s="10"/>
      <c r="AB140" s="10"/>
      <c r="AC140" s="10"/>
      <c r="AD140" s="10"/>
      <c r="AE140" s="10"/>
      <c r="AF140" s="10"/>
    </row>
    <row r="141" spans="27:32" x14ac:dyDescent="0.55000000000000004">
      <c r="AA141" s="12"/>
      <c r="AB141" s="12"/>
      <c r="AC141" s="12"/>
      <c r="AD141" s="12"/>
      <c r="AE141" s="12"/>
      <c r="AF141" s="12"/>
    </row>
    <row r="142" spans="27:32" x14ac:dyDescent="0.55000000000000004">
      <c r="AA142" s="11"/>
      <c r="AB142" s="11"/>
      <c r="AC142" s="11"/>
      <c r="AD142" s="11"/>
      <c r="AE142" s="11"/>
      <c r="AF142" s="11"/>
    </row>
    <row r="143" spans="27:32" x14ac:dyDescent="0.55000000000000004">
      <c r="AA143" s="12"/>
      <c r="AB143" s="12"/>
      <c r="AC143" s="12"/>
      <c r="AD143" s="12"/>
      <c r="AE143" s="12"/>
      <c r="AF143" s="12"/>
    </row>
    <row r="144" spans="27:32" x14ac:dyDescent="0.55000000000000004">
      <c r="AA144" s="11"/>
      <c r="AB144" s="11"/>
      <c r="AC144" s="11"/>
      <c r="AD144" s="11"/>
      <c r="AE144" s="11"/>
      <c r="AF144" s="11"/>
    </row>
    <row r="145" spans="27:32" x14ac:dyDescent="0.55000000000000004">
      <c r="AA145" s="12"/>
      <c r="AB145" s="12"/>
      <c r="AC145" s="12"/>
      <c r="AD145" s="12"/>
      <c r="AE145" s="12"/>
      <c r="AF145" s="12"/>
    </row>
    <row r="146" spans="27:32" x14ac:dyDescent="0.55000000000000004">
      <c r="AA146" s="11"/>
      <c r="AB146" s="11"/>
      <c r="AC146" s="11"/>
      <c r="AD146" s="11"/>
      <c r="AE146" s="11"/>
      <c r="AF146" s="11"/>
    </row>
    <row r="147" spans="27:32" x14ac:dyDescent="0.55000000000000004">
      <c r="AA147" s="12"/>
      <c r="AB147" s="12"/>
      <c r="AC147" s="12"/>
      <c r="AD147" s="12"/>
      <c r="AE147" s="12"/>
      <c r="AF147" s="12"/>
    </row>
    <row r="148" spans="27:32" x14ac:dyDescent="0.55000000000000004">
      <c r="AA148" s="12"/>
      <c r="AB148" s="12"/>
      <c r="AC148" s="12"/>
      <c r="AD148" s="12"/>
      <c r="AE148" s="12"/>
      <c r="AF148" s="12"/>
    </row>
    <row r="149" spans="27:32" x14ac:dyDescent="0.55000000000000004">
      <c r="AA149" s="11"/>
      <c r="AB149" s="11"/>
      <c r="AC149" s="11"/>
      <c r="AD149" s="11"/>
      <c r="AE149" s="11"/>
      <c r="AF149" s="11"/>
    </row>
    <row r="150" spans="27:32" x14ac:dyDescent="0.55000000000000004">
      <c r="AA150" s="12"/>
      <c r="AB150" s="12"/>
      <c r="AC150" s="12"/>
      <c r="AD150" s="12"/>
      <c r="AE150" s="12"/>
      <c r="AF150" s="12"/>
    </row>
    <row r="151" spans="27:32" x14ac:dyDescent="0.55000000000000004">
      <c r="AA151" s="12"/>
      <c r="AB151" s="12"/>
      <c r="AC151" s="12"/>
      <c r="AD151" s="12"/>
      <c r="AE151" s="12"/>
      <c r="AF151" s="12"/>
    </row>
    <row r="152" spans="27:32" x14ac:dyDescent="0.55000000000000004">
      <c r="AA152" s="10"/>
      <c r="AB152" s="10"/>
      <c r="AC152" s="10"/>
      <c r="AD152" s="10"/>
      <c r="AE152" s="10"/>
      <c r="AF152" s="10"/>
    </row>
    <row r="153" spans="27:32" x14ac:dyDescent="0.55000000000000004">
      <c r="AA153" s="12"/>
      <c r="AB153" s="12"/>
      <c r="AC153" s="12"/>
      <c r="AD153" s="12"/>
      <c r="AE153" s="12"/>
      <c r="AF153" s="12"/>
    </row>
    <row r="154" spans="27:32" x14ac:dyDescent="0.55000000000000004">
      <c r="AA154" s="11"/>
      <c r="AB154" s="11"/>
      <c r="AC154" s="11"/>
      <c r="AD154" s="11"/>
      <c r="AE154" s="11"/>
      <c r="AF154" s="11"/>
    </row>
    <row r="155" spans="27:32" x14ac:dyDescent="0.55000000000000004">
      <c r="AA155" s="12"/>
      <c r="AB155" s="12"/>
      <c r="AC155" s="12"/>
      <c r="AD155" s="12"/>
      <c r="AE155" s="12"/>
      <c r="AF155" s="12"/>
    </row>
    <row r="156" spans="27:32" x14ac:dyDescent="0.55000000000000004">
      <c r="AA156" s="12"/>
      <c r="AB156" s="12"/>
      <c r="AC156" s="12"/>
      <c r="AD156" s="12"/>
      <c r="AE156" s="12"/>
      <c r="AF156" s="12"/>
    </row>
  </sheetData>
  <conditionalFormatting sqref="AX41:AX82">
    <cfRule type="cellIs" dxfId="0" priority="3" operator="greaterThan">
      <formula>10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H70"/>
  <sheetViews>
    <sheetView workbookViewId="0"/>
  </sheetViews>
  <sheetFormatPr defaultRowHeight="14.4" x14ac:dyDescent="0.55000000000000004"/>
  <cols>
    <col min="1" max="1" width="13.83984375" style="7" bestFit="1" customWidth="1"/>
    <col min="2" max="2" width="10.83984375" style="8" bestFit="1" customWidth="1"/>
  </cols>
  <sheetData>
    <row r="1" spans="1:164" x14ac:dyDescent="0.55000000000000004">
      <c r="A1" s="7" t="s">
        <v>166</v>
      </c>
      <c r="B1" s="8" t="s">
        <v>1</v>
      </c>
      <c r="C1">
        <v>3.2000000000000001E-2</v>
      </c>
      <c r="D1">
        <v>5.0000000000000001E-3</v>
      </c>
      <c r="E1">
        <v>0.21810673462125088</v>
      </c>
      <c r="F1">
        <v>3.1511291346461689E-2</v>
      </c>
      <c r="G1">
        <v>0.80740672144287473</v>
      </c>
      <c r="H1">
        <v>9.754404798491545E-2</v>
      </c>
      <c r="I1">
        <v>1.6817991906005114</v>
      </c>
      <c r="J1">
        <v>0.16780392747297124</v>
      </c>
      <c r="K1">
        <v>2.9792060809124146</v>
      </c>
      <c r="L1">
        <v>0.24256153138014191</v>
      </c>
      <c r="M1">
        <v>4.9042728901005486</v>
      </c>
      <c r="N1">
        <v>0.32210478398266762</v>
      </c>
      <c r="O1">
        <v>7.7606479161885877</v>
      </c>
      <c r="P1">
        <v>0.40674004118601315</v>
      </c>
      <c r="Q1">
        <v>0</v>
      </c>
      <c r="R1">
        <v>0</v>
      </c>
      <c r="S1">
        <v>0</v>
      </c>
      <c r="T1">
        <v>0</v>
      </c>
      <c r="U1">
        <v>0</v>
      </c>
      <c r="V1">
        <v>0</v>
      </c>
      <c r="W1">
        <v>0.21770750893266655</v>
      </c>
      <c r="X1">
        <v>3.1511291346461689E-2</v>
      </c>
      <c r="Y1">
        <v>0</v>
      </c>
      <c r="Z1">
        <v>2.1772398983228834E-2</v>
      </c>
      <c r="AA1">
        <v>3.3666485436281438E-2</v>
      </c>
      <c r="AB1">
        <v>5.0081895025046157E-3</v>
      </c>
      <c r="AC1">
        <v>3.5226976036869896E-2</v>
      </c>
      <c r="AD1">
        <v>4.9198661634879265E-3</v>
      </c>
      <c r="AE1">
        <v>0.7009678510105305</v>
      </c>
      <c r="AF1">
        <v>8.6520028583397052E-2</v>
      </c>
      <c r="AG1">
        <v>0.38892942824255528</v>
      </c>
      <c r="AH1">
        <v>5.2279817416477692E-2</v>
      </c>
      <c r="AI1">
        <v>0.35548092826443645</v>
      </c>
      <c r="AJ1">
        <v>4.8754331900673333E-2</v>
      </c>
      <c r="AK1">
        <v>0.55394741134999725</v>
      </c>
      <c r="AL1">
        <v>7.0704794610208788E-2</v>
      </c>
      <c r="AM1">
        <v>4.4338965567388144E-2</v>
      </c>
      <c r="AN1">
        <v>4.8202026588592016E-3</v>
      </c>
      <c r="AO1">
        <v>0.86893433701969547</v>
      </c>
      <c r="AP1">
        <v>0.10230232256795699</v>
      </c>
      <c r="AQ1">
        <v>0.18628992048993001</v>
      </c>
      <c r="AR1">
        <v>2.4950427675225186E-2</v>
      </c>
      <c r="AS1">
        <v>6.2699456238260051E-2</v>
      </c>
      <c r="AT1">
        <v>8.8296419112721177E-3</v>
      </c>
      <c r="AU1">
        <v>3.9135968244648829E-2</v>
      </c>
      <c r="AV1">
        <v>4.6154832231869707E-3</v>
      </c>
      <c r="AW1">
        <v>0.69305232119320648</v>
      </c>
      <c r="AX1">
        <v>8.5406739409803076E-2</v>
      </c>
      <c r="AY1">
        <v>7.0605450976219564E-2</v>
      </c>
      <c r="AZ1">
        <v>8.4305815748742605E-3</v>
      </c>
      <c r="BA1">
        <v>5.2038965602608685E-2</v>
      </c>
      <c r="BB1">
        <v>6.0161008296808491E-3</v>
      </c>
      <c r="BC1">
        <v>5.8072182923738698</v>
      </c>
      <c r="BD1">
        <v>0.33991707098304602</v>
      </c>
      <c r="BE1">
        <v>0.22915885977192471</v>
      </c>
      <c r="BF1">
        <v>2.1664346918925218E-2</v>
      </c>
      <c r="BG1">
        <v>3.2178474844810637E-2</v>
      </c>
      <c r="BH1">
        <v>4.7141131766455131E-3</v>
      </c>
      <c r="BI1">
        <v>0.76099374079612059</v>
      </c>
      <c r="BJ1">
        <v>9.0999200908041672E-2</v>
      </c>
      <c r="BK1">
        <v>9.695994702732319E-2</v>
      </c>
      <c r="BL1">
        <v>1.2431031900430441E-2</v>
      </c>
      <c r="BM1">
        <v>0.75723624727393446</v>
      </c>
      <c r="BN1">
        <v>8.962416521648095E-2</v>
      </c>
      <c r="BO1">
        <v>0.7815043631931764</v>
      </c>
      <c r="BP1">
        <v>9.2202747553114889E-2</v>
      </c>
      <c r="BQ1">
        <v>0.78502616787879653</v>
      </c>
      <c r="BR1">
        <v>9.1363859620562926E-2</v>
      </c>
      <c r="BS1">
        <v>0.67954960325226788</v>
      </c>
      <c r="BT1">
        <v>8.17539872532657E-2</v>
      </c>
      <c r="BU1">
        <v>0.72140872730235139</v>
      </c>
      <c r="BV1">
        <v>9.1249204379274737E-2</v>
      </c>
      <c r="BW1">
        <v>0.31832942917203633</v>
      </c>
      <c r="BX1">
        <v>3.9865306791684561E-2</v>
      </c>
      <c r="BY1">
        <v>0.60918937608384338</v>
      </c>
      <c r="BZ1">
        <v>7.2605700253387681E-2</v>
      </c>
      <c r="CA1">
        <v>0.23535041127200879</v>
      </c>
      <c r="CB1">
        <v>3.0051871262533354E-2</v>
      </c>
      <c r="CC1">
        <v>0.8314265979541664</v>
      </c>
      <c r="CD1">
        <v>9.3827785752177678E-2</v>
      </c>
      <c r="CE1">
        <v>8.8823111688041814E-2</v>
      </c>
      <c r="CF1">
        <v>1.2032789284657053E-2</v>
      </c>
      <c r="CG1">
        <v>0.34520293331282792</v>
      </c>
      <c r="CH1">
        <v>4.6674205971373402E-2</v>
      </c>
      <c r="CI1">
        <v>0.7797110157711552</v>
      </c>
      <c r="CJ1">
        <v>9.2061020979285854E-2</v>
      </c>
      <c r="CK1">
        <v>0.48162426354487831</v>
      </c>
      <c r="CL1">
        <v>5.9911696740774949E-2</v>
      </c>
      <c r="CM1">
        <v>5.4009466152579309E-2</v>
      </c>
      <c r="CN1">
        <v>4.9126977622220656E-3</v>
      </c>
      <c r="CO1">
        <v>0.66053319932248311</v>
      </c>
      <c r="CP1">
        <v>7.8052325361756963E-2</v>
      </c>
      <c r="CQ1">
        <v>4.2348726217813042E-2</v>
      </c>
      <c r="CR1">
        <v>4.8225860508511629E-3</v>
      </c>
      <c r="CS1">
        <v>0.77605777409082666</v>
      </c>
      <c r="CT1">
        <v>9.5545550392365383E-2</v>
      </c>
      <c r="CU1">
        <v>0.82998141987640606</v>
      </c>
      <c r="CV1">
        <v>9.3757614665871444E-2</v>
      </c>
      <c r="CW1">
        <v>0.46662041997335846</v>
      </c>
      <c r="CX1">
        <v>5.601207640737129E-2</v>
      </c>
      <c r="CY1">
        <v>0.85678483156002994</v>
      </c>
      <c r="CZ1">
        <v>9.9424905592811058E-2</v>
      </c>
      <c r="DA1">
        <v>0.13431149407690582</v>
      </c>
      <c r="DB1">
        <v>1.5956476770338533E-2</v>
      </c>
      <c r="DC1">
        <v>0.34457352092521321</v>
      </c>
      <c r="DD1">
        <v>4.4763074916073335E-2</v>
      </c>
      <c r="DE1">
        <v>0.73870695369748574</v>
      </c>
      <c r="DF1">
        <v>8.8494554711254406E-2</v>
      </c>
      <c r="DG1">
        <v>4.1431390582060253E-2</v>
      </c>
      <c r="DH1">
        <v>5.4235978942281061E-3</v>
      </c>
      <c r="DI1">
        <v>0.73627915796194088</v>
      </c>
      <c r="DJ1">
        <v>8.5742089036375271E-2</v>
      </c>
      <c r="DK1">
        <v>0.2821866221767787</v>
      </c>
      <c r="DL1">
        <v>3.6872853548774634E-2</v>
      </c>
      <c r="DM1">
        <v>0.85612679867177477</v>
      </c>
      <c r="DN1">
        <v>0.10064446673629393</v>
      </c>
      <c r="DO1">
        <v>0.31925616845249594</v>
      </c>
      <c r="DP1">
        <v>4.1557569728307632E-2</v>
      </c>
      <c r="DQ1">
        <v>0.71122083027529881</v>
      </c>
      <c r="DR1">
        <v>8.4122251980744175E-2</v>
      </c>
      <c r="DS1">
        <v>0.13158207245578396</v>
      </c>
      <c r="DT1">
        <v>1.3647926981623712E-2</v>
      </c>
      <c r="DU1">
        <v>0.89028625728955979</v>
      </c>
      <c r="DV1">
        <v>9.9414335052913083E-2</v>
      </c>
      <c r="DW1">
        <v>0.18706381363377625</v>
      </c>
      <c r="DX1">
        <v>2.458204943948453E-2</v>
      </c>
      <c r="DY1">
        <v>0.74024795889841144</v>
      </c>
      <c r="DZ1">
        <v>8.5877417656004942E-2</v>
      </c>
      <c r="EA1">
        <v>4.3289974831315886E-2</v>
      </c>
      <c r="EB1">
        <v>4.8210707003390014E-3</v>
      </c>
      <c r="EC1">
        <v>0.24562393138254471</v>
      </c>
      <c r="ED1">
        <v>3.1764232330003014E-2</v>
      </c>
      <c r="EE1">
        <v>0.78216484926045471</v>
      </c>
      <c r="EF1">
        <v>8.8608659521172861E-2</v>
      </c>
      <c r="EG1">
        <v>0.10267618921947679</v>
      </c>
      <c r="EH1">
        <v>1.1740469546101185E-2</v>
      </c>
      <c r="EI1">
        <v>0.71753621357969477</v>
      </c>
      <c r="EJ1">
        <v>8.4252990370762573E-2</v>
      </c>
      <c r="EK1">
        <v>0.13016756700532225</v>
      </c>
      <c r="EL1">
        <v>1.7537431918625189E-2</v>
      </c>
      <c r="EM1">
        <v>0.73712564671612624</v>
      </c>
      <c r="EN1">
        <v>9.0177965019223524E-2</v>
      </c>
      <c r="EO1">
        <v>0.23748425101550685</v>
      </c>
      <c r="EP1">
        <v>3.2476000476903071E-2</v>
      </c>
      <c r="EQ1">
        <v>0.10862410926627922</v>
      </c>
      <c r="ER1">
        <v>7.3323643151839693E-3</v>
      </c>
      <c r="ES1">
        <v>0.77637566205297859</v>
      </c>
      <c r="ET1">
        <v>9.537756034634122E-2</v>
      </c>
      <c r="EU1">
        <v>0.35235685873595096</v>
      </c>
      <c r="EV1">
        <v>4.7259089383346727E-2</v>
      </c>
      <c r="EW1">
        <v>0.38898780181096837</v>
      </c>
      <c r="EX1">
        <v>5.1380514707224122E-2</v>
      </c>
      <c r="EY1">
        <v>4.0353768623044482E-2</v>
      </c>
      <c r="EZ1">
        <v>5.4196471117528679E-3</v>
      </c>
      <c r="FA1">
        <v>0.1273970588482945</v>
      </c>
      <c r="FB1">
        <v>1.5538784367609781E-2</v>
      </c>
      <c r="FC1">
        <v>0.71619961444756874</v>
      </c>
      <c r="FD1">
        <v>8.7218822060872198E-2</v>
      </c>
      <c r="FE1">
        <v>0.14366444691198207</v>
      </c>
      <c r="FF1">
        <v>1.6254566973649534E-2</v>
      </c>
      <c r="FG1">
        <v>0.38978007323193425</v>
      </c>
      <c r="FH1">
        <v>4.6915999104119324E-2</v>
      </c>
    </row>
    <row r="2" spans="1:164" x14ac:dyDescent="0.55000000000000004">
      <c r="A2" s="7" t="s">
        <v>167</v>
      </c>
      <c r="B2" s="8" t="s">
        <v>182</v>
      </c>
      <c r="C2">
        <v>3.2500000000000001E-2</v>
      </c>
      <c r="D2">
        <v>4.8999999999999998E-3</v>
      </c>
      <c r="E2">
        <v>0.21809056317574962</v>
      </c>
      <c r="F2">
        <v>3.1523098442399929E-2</v>
      </c>
      <c r="G2">
        <v>0.80733478382304136</v>
      </c>
      <c r="H2">
        <v>9.7581736785745027E-2</v>
      </c>
      <c r="I2">
        <v>1.681621407374623</v>
      </c>
      <c r="J2">
        <v>0.16787076325617789</v>
      </c>
      <c r="K2">
        <v>2.9788370142765759</v>
      </c>
      <c r="L2">
        <v>0.24266109141727651</v>
      </c>
      <c r="M2">
        <v>4.903569274882865</v>
      </c>
      <c r="N2">
        <v>0.32224098410321178</v>
      </c>
      <c r="O2">
        <v>7.7593727365554432</v>
      </c>
      <c r="P2">
        <v>0.40691716446369675</v>
      </c>
      <c r="Q2">
        <v>7.8710483263282782E-2</v>
      </c>
      <c r="R2">
        <v>1.2005547899052615E-2</v>
      </c>
      <c r="S2">
        <v>7.8710483263282782E-2</v>
      </c>
      <c r="T2">
        <v>1.1984648537798789E-2</v>
      </c>
      <c r="U2">
        <v>7.8710483263282782E-2</v>
      </c>
      <c r="V2">
        <v>1.2026447260306442E-2</v>
      </c>
      <c r="W2">
        <v>0.80563079202389631</v>
      </c>
      <c r="X2">
        <v>9.754404798491545E-2</v>
      </c>
      <c r="Y2">
        <v>6.2315296738251735</v>
      </c>
      <c r="Z2">
        <v>0.45</v>
      </c>
      <c r="AA2">
        <v>3.359890641288113E-2</v>
      </c>
      <c r="AB2">
        <v>5.0230491170057618E-3</v>
      </c>
      <c r="AC2">
        <v>3.511624622610033E-2</v>
      </c>
      <c r="AD2">
        <v>4.9558656392922036E-3</v>
      </c>
      <c r="AE2">
        <v>0.7002789606218226</v>
      </c>
      <c r="AF2">
        <v>8.673756215247555E-2</v>
      </c>
      <c r="AG2">
        <v>0.38860271301573951</v>
      </c>
      <c r="AH2">
        <v>5.2424157196117073E-2</v>
      </c>
      <c r="AI2">
        <v>0.35514887443939458</v>
      </c>
      <c r="AJ2">
        <v>4.8852826601195859E-2</v>
      </c>
      <c r="AK2">
        <v>0.5535464614155482</v>
      </c>
      <c r="AL2">
        <v>7.0894179965990359E-2</v>
      </c>
      <c r="AM2">
        <v>4.4179217594612158E-2</v>
      </c>
      <c r="AN2">
        <v>4.8568562175267393E-3</v>
      </c>
      <c r="AO2">
        <v>0.86817847347551458</v>
      </c>
      <c r="AP2">
        <v>0.10248793344940568</v>
      </c>
      <c r="AQ2">
        <v>0.18592119605375759</v>
      </c>
      <c r="AR2">
        <v>2.5041899780709056E-2</v>
      </c>
      <c r="AS2">
        <v>6.2496617283177736E-2</v>
      </c>
      <c r="AT2">
        <v>8.8833995188506397E-3</v>
      </c>
      <c r="AU2">
        <v>3.8988563646193929E-2</v>
      </c>
      <c r="AV2">
        <v>4.6435847414374185E-3</v>
      </c>
      <c r="AW2">
        <v>0.69222282527433365</v>
      </c>
      <c r="AX2">
        <v>8.5600387891922688E-2</v>
      </c>
      <c r="AY2">
        <v>7.0378081411665128E-2</v>
      </c>
      <c r="AZ2">
        <v>8.4860568498980795E-3</v>
      </c>
      <c r="BA2">
        <v>5.1879287696329983E-2</v>
      </c>
      <c r="BB2">
        <v>6.0453251706303638E-3</v>
      </c>
      <c r="BC2">
        <v>5.8016118424567908</v>
      </c>
      <c r="BD2">
        <v>0.34085571403656589</v>
      </c>
      <c r="BE2">
        <v>0.22850788466670993</v>
      </c>
      <c r="BF2">
        <v>2.1781145368792769E-2</v>
      </c>
      <c r="BG2">
        <v>3.2061748028858916E-2</v>
      </c>
      <c r="BH2">
        <v>4.7397212498643763E-3</v>
      </c>
      <c r="BI2">
        <v>0.7597903205406894</v>
      </c>
      <c r="BJ2">
        <v>9.1179304088233701E-2</v>
      </c>
      <c r="BK2">
        <v>9.6714181847955147E-2</v>
      </c>
      <c r="BL2">
        <v>1.2487333096689144E-2</v>
      </c>
      <c r="BM2">
        <v>0.75606313737335018</v>
      </c>
      <c r="BN2">
        <v>8.984951796874048E-2</v>
      </c>
      <c r="BO2">
        <v>0.78087102293090616</v>
      </c>
      <c r="BP2">
        <v>9.2389018095950265E-2</v>
      </c>
      <c r="BQ2">
        <v>0.78348453078393432</v>
      </c>
      <c r="BR2">
        <v>9.1661253339011733E-2</v>
      </c>
      <c r="BS2">
        <v>0.67770760664675167</v>
      </c>
      <c r="BT2">
        <v>8.2033553178867222E-2</v>
      </c>
      <c r="BU2">
        <v>0.72014323128517166</v>
      </c>
      <c r="BV2">
        <v>9.1519947251529524E-2</v>
      </c>
      <c r="BW2">
        <v>0.31800319739431615</v>
      </c>
      <c r="BX2">
        <v>3.9983579460143005E-2</v>
      </c>
      <c r="BY2">
        <v>0.60861718848933344</v>
      </c>
      <c r="BZ2">
        <v>7.2797211952460486E-2</v>
      </c>
      <c r="CA2">
        <v>0.23493875662790958</v>
      </c>
      <c r="CB2">
        <v>3.0145981786750875E-2</v>
      </c>
      <c r="CC2">
        <v>0.82933349329072148</v>
      </c>
      <c r="CD2">
        <v>9.4241184076310103E-2</v>
      </c>
      <c r="CE2">
        <v>8.862732867931393E-2</v>
      </c>
      <c r="CF2">
        <v>1.2092225136945172E-2</v>
      </c>
      <c r="CG2">
        <v>0.34459048206996223</v>
      </c>
      <c r="CH2">
        <v>4.6808850584492218E-2</v>
      </c>
      <c r="CI2">
        <v>0.77853016342108394</v>
      </c>
      <c r="CJ2">
        <v>9.2353103583131882E-2</v>
      </c>
      <c r="CK2">
        <v>0.48101009646676457</v>
      </c>
      <c r="CL2">
        <v>6.0114088984067914E-2</v>
      </c>
      <c r="CM2">
        <v>5.3810537310544131E-2</v>
      </c>
      <c r="CN2">
        <v>4.9357557315272615E-3</v>
      </c>
      <c r="CO2">
        <v>0.65878905168342283</v>
      </c>
      <c r="CP2">
        <v>7.8328860922775315E-2</v>
      </c>
      <c r="CQ2">
        <v>4.1998282540005663E-2</v>
      </c>
      <c r="CR2">
        <v>4.8636000006390435E-3</v>
      </c>
      <c r="CS2">
        <v>0.77519888012295091</v>
      </c>
      <c r="CT2">
        <v>9.5809370702077443E-2</v>
      </c>
      <c r="CU2">
        <v>0.82883823968067027</v>
      </c>
      <c r="CV2">
        <v>9.4043509597203964E-2</v>
      </c>
      <c r="CW2">
        <v>0.46603063877083573</v>
      </c>
      <c r="CX2">
        <v>5.6215110501001496E-2</v>
      </c>
      <c r="CY2">
        <v>0.85478852244875381</v>
      </c>
      <c r="CZ2">
        <v>0.10001391790725012</v>
      </c>
      <c r="DA2">
        <v>0.13397006671069833</v>
      </c>
      <c r="DB2">
        <v>1.6058855256955416E-2</v>
      </c>
      <c r="DC2">
        <v>0.34414047723719304</v>
      </c>
      <c r="DD2">
        <v>4.4877466732832237E-2</v>
      </c>
      <c r="DE2">
        <v>0.73804539089373811</v>
      </c>
      <c r="DF2">
        <v>8.8666047944957582E-2</v>
      </c>
      <c r="DG2">
        <v>4.1271879030375373E-2</v>
      </c>
      <c r="DH2">
        <v>5.466392573718986E-3</v>
      </c>
      <c r="DI2">
        <v>0.73473974867884229</v>
      </c>
      <c r="DJ2">
        <v>8.6000024130518632E-2</v>
      </c>
      <c r="DK2">
        <v>0.28165576991754165</v>
      </c>
      <c r="DL2">
        <v>3.7005003256632467E-2</v>
      </c>
      <c r="DM2">
        <v>0.85437324585390761</v>
      </c>
      <c r="DN2">
        <v>0.10108788723929937</v>
      </c>
      <c r="DO2">
        <v>0.31868635734185191</v>
      </c>
      <c r="DP2">
        <v>4.1662063244330638E-2</v>
      </c>
      <c r="DQ2">
        <v>0.70997147024396468</v>
      </c>
      <c r="DR2">
        <v>8.4344159271121835E-2</v>
      </c>
      <c r="DS2">
        <v>0.1309992010329028</v>
      </c>
      <c r="DT2">
        <v>1.3734940537303274E-2</v>
      </c>
      <c r="DU2">
        <v>0.88829213533891671</v>
      </c>
      <c r="DV2">
        <v>9.9803330730827089E-2</v>
      </c>
      <c r="DW2">
        <v>0.18662664511521715</v>
      </c>
      <c r="DX2">
        <v>2.4730697475847937E-2</v>
      </c>
      <c r="DY2">
        <v>0.73881446643048165</v>
      </c>
      <c r="DZ2">
        <v>8.6199321643409502E-2</v>
      </c>
      <c r="EA2">
        <v>4.3099822265537942E-2</v>
      </c>
      <c r="EB2">
        <v>4.8593097431277425E-3</v>
      </c>
      <c r="EC2">
        <v>0.24522521473390574</v>
      </c>
      <c r="ED2">
        <v>3.1880681999828069E-2</v>
      </c>
      <c r="EE2">
        <v>0.78090579919332315</v>
      </c>
      <c r="EF2">
        <v>8.8805925578013117E-2</v>
      </c>
      <c r="EG2">
        <v>0.1023850799249352</v>
      </c>
      <c r="EH2">
        <v>1.1813874925158138E-2</v>
      </c>
      <c r="EI2">
        <v>0.71592147666518369</v>
      </c>
      <c r="EJ2">
        <v>8.4530705246544824E-2</v>
      </c>
      <c r="EK2">
        <v>0.12989304904743207</v>
      </c>
      <c r="EL2">
        <v>1.7605331228352387E-2</v>
      </c>
      <c r="EM2">
        <v>0.73666588389061205</v>
      </c>
      <c r="EN2">
        <v>9.0319281684587721E-2</v>
      </c>
      <c r="EO2">
        <v>0.23704642066473183</v>
      </c>
      <c r="EP2">
        <v>3.2613742122013734E-2</v>
      </c>
      <c r="EQ2">
        <v>0.10823001458770297</v>
      </c>
      <c r="ER2">
        <v>7.3911232351709672E-3</v>
      </c>
      <c r="ES2">
        <v>0.77480346683081902</v>
      </c>
      <c r="ET2">
        <v>9.5699784869290636E-2</v>
      </c>
      <c r="EU2">
        <v>0.35196501780886452</v>
      </c>
      <c r="EV2">
        <v>4.7366240884508325E-2</v>
      </c>
      <c r="EW2">
        <v>0.38828682870732306</v>
      </c>
      <c r="EX2">
        <v>5.1526622581148755E-2</v>
      </c>
      <c r="EY2">
        <v>4.0148913743309166E-2</v>
      </c>
      <c r="EZ2">
        <v>5.4553108273932326E-3</v>
      </c>
      <c r="FA2">
        <v>0.12706872644582895</v>
      </c>
      <c r="FB2">
        <v>1.5609161321727948E-2</v>
      </c>
      <c r="FC2">
        <v>0.7148135235589741</v>
      </c>
      <c r="FD2">
        <v>8.7434539313128903E-2</v>
      </c>
      <c r="FE2">
        <v>0.14328857581245999</v>
      </c>
      <c r="FF2">
        <v>1.6353529932985215E-2</v>
      </c>
      <c r="FG2">
        <v>0.38856483671602743</v>
      </c>
      <c r="FH2">
        <v>4.7126563685022695E-2</v>
      </c>
    </row>
    <row r="3" spans="1:164" x14ac:dyDescent="0.55000000000000004">
      <c r="A3" s="7" t="s">
        <v>168</v>
      </c>
      <c r="B3" s="9">
        <v>1</v>
      </c>
      <c r="C3">
        <v>0.68400000000000005</v>
      </c>
      <c r="D3">
        <v>8.6400000000000005E-2</v>
      </c>
      <c r="E3">
        <v>0.21804335895358506</v>
      </c>
      <c r="F3">
        <v>3.1533948997644758E-2</v>
      </c>
      <c r="G3">
        <v>0.80712479892167066</v>
      </c>
      <c r="H3">
        <v>9.761637226407531E-2</v>
      </c>
      <c r="I3">
        <v>1.6811024606366014</v>
      </c>
      <c r="J3">
        <v>0.16793218440171684</v>
      </c>
      <c r="K3">
        <v>2.9777597139529712</v>
      </c>
      <c r="L3">
        <v>0.24275258569230881</v>
      </c>
      <c r="M3">
        <v>4.9015154319501884</v>
      </c>
      <c r="N3">
        <v>0.32236615010000269</v>
      </c>
      <c r="O3">
        <v>7.7556505051261038</v>
      </c>
      <c r="P3">
        <v>0.40707993826681516</v>
      </c>
      <c r="Q3">
        <v>0.16361630670210525</v>
      </c>
      <c r="R3">
        <v>2.4155228978461896E-2</v>
      </c>
      <c r="S3">
        <v>0.16361630670210525</v>
      </c>
      <c r="T3">
        <v>2.4112928439389059E-2</v>
      </c>
      <c r="U3">
        <v>0.16361630670210525</v>
      </c>
      <c r="V3">
        <v>2.4197529517534733E-2</v>
      </c>
      <c r="W3">
        <v>1.6774102427622641</v>
      </c>
      <c r="X3">
        <v>0.16780392747297124</v>
      </c>
      <c r="AA3">
        <v>3.3401793500971777E-2</v>
      </c>
      <c r="AB3">
        <v>5.036041429125478E-3</v>
      </c>
      <c r="AC3">
        <v>3.4793563705507527E-2</v>
      </c>
      <c r="AD3">
        <v>4.9873392132467756E-3</v>
      </c>
      <c r="AE3">
        <v>0.69827124565824128</v>
      </c>
      <c r="AF3">
        <v>8.69277484435199E-2</v>
      </c>
      <c r="AG3">
        <v>0.38765196979018673</v>
      </c>
      <c r="AH3">
        <v>5.255033709284123E-2</v>
      </c>
      <c r="AI3">
        <v>0.35418095148632661</v>
      </c>
      <c r="AJ3">
        <v>4.893894019938428E-2</v>
      </c>
      <c r="AK3">
        <v>0.55238021535748061</v>
      </c>
      <c r="AL3">
        <v>7.1059732610483012E-2</v>
      </c>
      <c r="AM3">
        <v>4.3713299888193141E-2</v>
      </c>
      <c r="AN3">
        <v>4.8889036235872053E-3</v>
      </c>
      <c r="AO3">
        <v>0.86597420233772338</v>
      </c>
      <c r="AP3">
        <v>0.10265021767518968</v>
      </c>
      <c r="AQ3">
        <v>0.18484593218025977</v>
      </c>
      <c r="AR3">
        <v>2.5121876009870366E-2</v>
      </c>
      <c r="AS3">
        <v>6.1905184922393747E-2</v>
      </c>
      <c r="AT3">
        <v>8.9304005934079198E-3</v>
      </c>
      <c r="AU3">
        <v>3.8558536368411264E-2</v>
      </c>
      <c r="AV3">
        <v>4.6681552831450441E-3</v>
      </c>
      <c r="AW3">
        <v>0.68980360475316971</v>
      </c>
      <c r="AX3">
        <v>8.5769700733514295E-2</v>
      </c>
      <c r="AY3">
        <v>6.9715011675819283E-2</v>
      </c>
      <c r="AZ3">
        <v>8.5345603107429471E-3</v>
      </c>
      <c r="BA3">
        <v>5.1413434377183986E-2</v>
      </c>
      <c r="BB3">
        <v>6.0708775358145756E-3</v>
      </c>
      <c r="BC3">
        <v>5.7852538683315808</v>
      </c>
      <c r="BD3">
        <v>0.34167642379630792</v>
      </c>
      <c r="BE3">
        <v>0.22660865438001679</v>
      </c>
      <c r="BF3">
        <v>2.188326849819372E-2</v>
      </c>
      <c r="BG3">
        <v>3.1721280812350212E-2</v>
      </c>
      <c r="BH3">
        <v>4.7621113450352741E-3</v>
      </c>
      <c r="BI3">
        <v>0.75627878395351189</v>
      </c>
      <c r="BJ3">
        <v>9.1336779712282407E-2</v>
      </c>
      <c r="BK3">
        <v>9.5997386233536652E-2</v>
      </c>
      <c r="BL3">
        <v>1.2536559084844018E-2</v>
      </c>
      <c r="BM3">
        <v>0.75264082319651249</v>
      </c>
      <c r="BN3">
        <v>9.0046554853836058E-2</v>
      </c>
      <c r="BO3">
        <v>0.77902481942687563</v>
      </c>
      <c r="BP3">
        <v>9.2551874111508559E-2</v>
      </c>
      <c r="BQ3">
        <v>0.77898713398681707</v>
      </c>
      <c r="BR3">
        <v>9.1921279055113048E-2</v>
      </c>
      <c r="BS3">
        <v>0.67233278109513817</v>
      </c>
      <c r="BT3">
        <v>8.2277995204356968E-2</v>
      </c>
      <c r="BU3">
        <v>0.71645191274852049</v>
      </c>
      <c r="BV3">
        <v>9.1756668494987856E-2</v>
      </c>
      <c r="BW3">
        <v>0.31705289837638739</v>
      </c>
      <c r="BX3">
        <v>4.0086979612529751E-2</v>
      </c>
      <c r="BY3">
        <v>0.60694991867323311</v>
      </c>
      <c r="BZ3">
        <v>7.2964645306732495E-2</v>
      </c>
      <c r="CA3">
        <v>0.23373812584043296</v>
      </c>
      <c r="CB3">
        <v>3.0228265734792953E-2</v>
      </c>
      <c r="CC3">
        <v>0.82322747958788978</v>
      </c>
      <c r="CD3">
        <v>9.46026374798484E-2</v>
      </c>
      <c r="CE3">
        <v>8.8056667020771334E-2</v>
      </c>
      <c r="CF3">
        <v>1.2144189457122E-2</v>
      </c>
      <c r="CG3">
        <v>0.34280409814796747</v>
      </c>
      <c r="CH3">
        <v>4.6926575372618212E-2</v>
      </c>
      <c r="CI3">
        <v>0.77508657533762693</v>
      </c>
      <c r="CJ3">
        <v>9.2608478445176903E-2</v>
      </c>
      <c r="CK3">
        <v>0.4792204076677799</v>
      </c>
      <c r="CL3">
        <v>6.0291035605830816E-2</v>
      </c>
      <c r="CM3">
        <v>5.3229988750252734E-2</v>
      </c>
      <c r="CN3">
        <v>4.9559169841116423E-3</v>
      </c>
      <c r="CO3">
        <v>0.65369991063241706</v>
      </c>
      <c r="CP3">
        <v>7.857065272236452E-2</v>
      </c>
      <c r="CQ3">
        <v>4.097556136259356E-2</v>
      </c>
      <c r="CR3">
        <v>4.8994614566189162E-3</v>
      </c>
      <c r="CS3">
        <v>0.77269549160960216</v>
      </c>
      <c r="CT3">
        <v>9.6040026232128484E-2</v>
      </c>
      <c r="CU3">
        <v>0.82550458210860955</v>
      </c>
      <c r="CV3">
        <v>9.4293474018624146E-2</v>
      </c>
      <c r="CW3">
        <v>0.46431228006379871</v>
      </c>
      <c r="CX3">
        <v>5.6392616215874866E-2</v>
      </c>
      <c r="CY3">
        <v>0.84896927988962856</v>
      </c>
      <c r="CZ3">
        <v>0.10052889002812283</v>
      </c>
      <c r="DA3">
        <v>0.13297485053412481</v>
      </c>
      <c r="DB3">
        <v>1.6148364235402363E-2</v>
      </c>
      <c r="DC3">
        <v>0.34287781098587866</v>
      </c>
      <c r="DD3">
        <v>4.4977481250332373E-2</v>
      </c>
      <c r="DE3">
        <v>0.73611633156650225</v>
      </c>
      <c r="DF3">
        <v>8.8815987556408363E-2</v>
      </c>
      <c r="DG3">
        <v>4.080679227187782E-2</v>
      </c>
      <c r="DH3">
        <v>5.5038085217389938E-3</v>
      </c>
      <c r="DI3">
        <v>0.73024820767331378</v>
      </c>
      <c r="DJ3">
        <v>8.6225551648642471E-2</v>
      </c>
      <c r="DK3">
        <v>0.28010772385162425</v>
      </c>
      <c r="DL3">
        <v>3.7120544819839243E-2</v>
      </c>
      <c r="DM3">
        <v>0.84925977730784719</v>
      </c>
      <c r="DN3">
        <v>0.10147557920919972</v>
      </c>
      <c r="DO3">
        <v>0.31702396176582648</v>
      </c>
      <c r="DP3">
        <v>4.175342736012521E-2</v>
      </c>
      <c r="DQ3">
        <v>0.70632640556176973</v>
      </c>
      <c r="DR3">
        <v>8.4538184824147197E-2</v>
      </c>
      <c r="DS3">
        <v>0.12929840040934434</v>
      </c>
      <c r="DT3">
        <v>1.3811022013172802E-2</v>
      </c>
      <c r="DU3">
        <v>0.88247478724555017</v>
      </c>
      <c r="DV3">
        <v>0.10014344814107551</v>
      </c>
      <c r="DW3">
        <v>0.1853528732243464</v>
      </c>
      <c r="DX3">
        <v>2.486065577472886E-2</v>
      </c>
      <c r="DY3">
        <v>0.73463342558945233</v>
      </c>
      <c r="DZ3">
        <v>8.6480773560845173E-2</v>
      </c>
      <c r="EA3">
        <v>4.254512086127956E-2</v>
      </c>
      <c r="EB3">
        <v>4.8927438632568971E-3</v>
      </c>
      <c r="EC3">
        <v>0.24406292324143611</v>
      </c>
      <c r="ED3">
        <v>3.1982493888584276E-2</v>
      </c>
      <c r="EE3">
        <v>0.77723206053746163</v>
      </c>
      <c r="EF3">
        <v>8.8978407363932199E-2</v>
      </c>
      <c r="EG3">
        <v>0.10153618240202232</v>
      </c>
      <c r="EH3">
        <v>1.1878054835019036E-2</v>
      </c>
      <c r="EI3">
        <v>0.71121026302313373</v>
      </c>
      <c r="EJ3">
        <v>8.4773526944754735E-2</v>
      </c>
      <c r="EK3">
        <v>0.12909250287134816</v>
      </c>
      <c r="EL3">
        <v>1.7664697232058883E-2</v>
      </c>
      <c r="EM3">
        <v>0.73532583177418009</v>
      </c>
      <c r="EN3">
        <v>9.0442833451985005E-2</v>
      </c>
      <c r="EO3">
        <v>0.23577038484423321</v>
      </c>
      <c r="EP3">
        <v>3.2734167651572194E-2</v>
      </c>
      <c r="EQ3">
        <v>0.10708005761496429</v>
      </c>
      <c r="ER3">
        <v>7.4424998925751596E-3</v>
      </c>
      <c r="ES3">
        <v>0.77021726798356316</v>
      </c>
      <c r="ET3">
        <v>9.5981519794465189E-2</v>
      </c>
      <c r="EU3">
        <v>0.35082258024008645</v>
      </c>
      <c r="EV3">
        <v>4.7459924537879672E-2</v>
      </c>
      <c r="EW3">
        <v>0.38624208938747906</v>
      </c>
      <c r="EX3">
        <v>5.1654370841325112E-2</v>
      </c>
      <c r="EY3">
        <v>3.9551228709691348E-2</v>
      </c>
      <c r="EZ3">
        <v>5.4864935887443548E-3</v>
      </c>
      <c r="FA3">
        <v>0.12611101802911751</v>
      </c>
      <c r="FB3">
        <v>1.5670694674767092E-2</v>
      </c>
      <c r="FC3">
        <v>0.71076907614117002</v>
      </c>
      <c r="FD3">
        <v>8.7623154179817822E-2</v>
      </c>
      <c r="FE3">
        <v>0.14219260516300819</v>
      </c>
      <c r="FF3">
        <v>1.6440054810228102E-2</v>
      </c>
      <c r="FG3">
        <v>0.38501924420045902</v>
      </c>
      <c r="FH3">
        <v>4.7310672018314542E-2</v>
      </c>
    </row>
    <row r="4" spans="1:164" x14ac:dyDescent="0.55000000000000004">
      <c r="A4" s="7" t="s">
        <v>169</v>
      </c>
      <c r="B4" s="9">
        <v>165</v>
      </c>
      <c r="C4">
        <v>0.38090000000000002</v>
      </c>
      <c r="D4">
        <v>5.2200000000000003E-2</v>
      </c>
      <c r="E4">
        <v>0.21796894616010271</v>
      </c>
      <c r="F4">
        <v>3.1542963964740975E-2</v>
      </c>
      <c r="G4">
        <v>0.80679377846664357</v>
      </c>
      <c r="H4">
        <v>9.7645148459437114E-2</v>
      </c>
      <c r="I4">
        <v>1.6802843923648663</v>
      </c>
      <c r="J4">
        <v>0.16798321493366217</v>
      </c>
      <c r="K4">
        <v>2.9760614564068679</v>
      </c>
      <c r="L4">
        <v>0.24282860188321309</v>
      </c>
      <c r="M4">
        <v>4.8982777514422509</v>
      </c>
      <c r="N4">
        <v>0.32247014176837135</v>
      </c>
      <c r="O4">
        <v>7.74978277495401</v>
      </c>
      <c r="P4">
        <v>0.40721517562989273</v>
      </c>
      <c r="Q4">
        <v>0.25520510853566436</v>
      </c>
      <c r="R4">
        <v>3.6450773636028E-2</v>
      </c>
      <c r="S4">
        <v>0.25520510853566436</v>
      </c>
      <c r="T4">
        <v>3.6386561065696751E-2</v>
      </c>
      <c r="U4">
        <v>0.25520510853566436</v>
      </c>
      <c r="V4">
        <v>3.6514986206359248E-2</v>
      </c>
      <c r="W4">
        <v>2.9700949051789407</v>
      </c>
      <c r="X4">
        <v>0.24256153138014191</v>
      </c>
      <c r="AA4">
        <v>3.3091115616400643E-2</v>
      </c>
      <c r="AB4">
        <v>5.046113879004081E-3</v>
      </c>
      <c r="AC4">
        <v>3.4285070293843076E-2</v>
      </c>
      <c r="AD4">
        <v>5.011737083570395E-3</v>
      </c>
      <c r="AE4">
        <v>0.69510735924579525</v>
      </c>
      <c r="AF4">
        <v>8.7075179694311111E-2</v>
      </c>
      <c r="AG4">
        <v>0.38615422212774347</v>
      </c>
      <c r="AH4">
        <v>5.2648134761838307E-2</v>
      </c>
      <c r="AI4">
        <v>0.35265557476643067</v>
      </c>
      <c r="AJ4">
        <v>4.9005696283650674E-2</v>
      </c>
      <c r="AK4">
        <v>0.55054315549548694</v>
      </c>
      <c r="AL4">
        <v>7.1188040453009443E-2</v>
      </c>
      <c r="AM4">
        <v>4.2978958329785884E-2</v>
      </c>
      <c r="AN4">
        <v>4.9137485867948453E-3</v>
      </c>
      <c r="AO4">
        <v>0.86250010054460036</v>
      </c>
      <c r="AP4">
        <v>0.10277602794247744</v>
      </c>
      <c r="AQ4">
        <v>0.18315124035362684</v>
      </c>
      <c r="AR4">
        <v>2.5183877164259422E-2</v>
      </c>
      <c r="AS4">
        <v>6.0973073488395119E-2</v>
      </c>
      <c r="AT4">
        <v>8.9668373874094796E-3</v>
      </c>
      <c r="AU4">
        <v>3.7880724663876097E-2</v>
      </c>
      <c r="AV4">
        <v>4.6872042891473349E-3</v>
      </c>
      <c r="AW4">
        <v>0.68599065048868102</v>
      </c>
      <c r="AX4">
        <v>8.5900961215094412E-2</v>
      </c>
      <c r="AY4">
        <v>6.8669959735252709E-2</v>
      </c>
      <c r="AZ4">
        <v>8.5721624954724039E-3</v>
      </c>
      <c r="BA4">
        <v>5.0679146310551544E-2</v>
      </c>
      <c r="BB4">
        <v>6.090687824572027E-3</v>
      </c>
      <c r="BC4">
        <v>5.7594695957772446</v>
      </c>
      <c r="BD4">
        <v>0.34231271123848672</v>
      </c>
      <c r="BE4">
        <v>0.22361503325451568</v>
      </c>
      <c r="BF4">
        <v>2.1962442898533642E-2</v>
      </c>
      <c r="BG4">
        <v>3.1184655824336351E-2</v>
      </c>
      <c r="BH4">
        <v>4.7794695484218068E-3</v>
      </c>
      <c r="BI4">
        <v>0.7507436148449691</v>
      </c>
      <c r="BJ4">
        <v>9.1458870041670956E-2</v>
      </c>
      <c r="BK4">
        <v>9.486763070180021E-2</v>
      </c>
      <c r="BL4">
        <v>1.257472186809298E-2</v>
      </c>
      <c r="BM4">
        <v>0.7472465602847429</v>
      </c>
      <c r="BN4">
        <v>9.0199313115160704E-2</v>
      </c>
      <c r="BO4">
        <v>0.77611532110918624</v>
      </c>
      <c r="BP4">
        <v>9.2678121973951241E-2</v>
      </c>
      <c r="BQ4">
        <v>0.77189832982889861</v>
      </c>
      <c r="BR4">
        <v>9.2122871031780809E-2</v>
      </c>
      <c r="BS4">
        <v>0.66386056299830098</v>
      </c>
      <c r="BT4">
        <v>8.2467510090582452E-2</v>
      </c>
      <c r="BU4">
        <v>0.71063382036712097</v>
      </c>
      <c r="BV4">
        <v>9.1940190362340191E-2</v>
      </c>
      <c r="BW4">
        <v>0.31555551969303669</v>
      </c>
      <c r="BX4">
        <v>4.0167130383442815E-2</v>
      </c>
      <c r="BY4">
        <v>0.60432263892040727</v>
      </c>
      <c r="BZ4">
        <v>7.3094435861605078E-2</v>
      </c>
      <c r="CA4">
        <v>0.23184578687555399</v>
      </c>
      <c r="CB4">
        <v>3.0292056950550702E-2</v>
      </c>
      <c r="CC4">
        <v>0.81360322976201305</v>
      </c>
      <c r="CD4">
        <v>9.4882863157684086E-2</v>
      </c>
      <c r="CE4">
        <v>8.7157358326133569E-2</v>
      </c>
      <c r="CF4">
        <v>1.2184472405010525E-2</v>
      </c>
      <c r="CG4">
        <v>0.33998850374820527</v>
      </c>
      <c r="CH4">
        <v>4.7017842966273204E-2</v>
      </c>
      <c r="CI4">
        <v>0.76965923054758623</v>
      </c>
      <c r="CJ4">
        <v>9.280645659707723E-2</v>
      </c>
      <c r="CK4">
        <v>0.47640018709072907</v>
      </c>
      <c r="CL4">
        <v>6.0428201443110487E-2</v>
      </c>
      <c r="CM4">
        <v>5.2314853063404707E-2</v>
      </c>
      <c r="CN4">
        <v>4.9715481751944068E-3</v>
      </c>
      <c r="CO4">
        <v>0.64567806811113093</v>
      </c>
      <c r="CP4">
        <v>7.8758112226913063E-2</v>
      </c>
      <c r="CQ4">
        <v>3.9363417473013612E-2</v>
      </c>
      <c r="CR4">
        <v>4.9272651369035832E-3</v>
      </c>
      <c r="CS4">
        <v>0.76875041819990697</v>
      </c>
      <c r="CT4">
        <v>9.621883064323504E-2</v>
      </c>
      <c r="CU4">
        <v>0.82025052027068734</v>
      </c>
      <c r="CV4">
        <v>9.4487257299304198E-2</v>
      </c>
      <c r="CW4">
        <v>0.4616045550552188</v>
      </c>
      <c r="CX4">
        <v>5.65302130946395E-2</v>
      </c>
      <c r="CY4">
        <v>0.83979854430642653</v>
      </c>
      <c r="CZ4">
        <v>0.10092810197685326</v>
      </c>
      <c r="DA4">
        <v>0.13140647204303274</v>
      </c>
      <c r="DB4">
        <v>1.621775222057599E-2</v>
      </c>
      <c r="DC4">
        <v>0.34088781588158618</v>
      </c>
      <c r="DD4">
        <v>4.5055015887175122E-2</v>
      </c>
      <c r="DE4">
        <v>0.73307605662991304</v>
      </c>
      <c r="DF4">
        <v>8.8932226330012187E-2</v>
      </c>
      <c r="DG4">
        <v>4.0073808869763597E-2</v>
      </c>
      <c r="DH4">
        <v>5.5328145207007582E-3</v>
      </c>
      <c r="DI4">
        <v>0.72316841288540046</v>
      </c>
      <c r="DJ4">
        <v>8.6400400692492205E-2</v>
      </c>
      <c r="DK4">
        <v>0.27766789746470272</v>
      </c>
      <c r="DL4">
        <v>3.7210117748096093E-2</v>
      </c>
      <c r="DM4">
        <v>0.84120065584422676</v>
      </c>
      <c r="DN4">
        <v>0.10177613414828658</v>
      </c>
      <c r="DO4">
        <v>0.31440365912734203</v>
      </c>
      <c r="DP4">
        <v>4.1824260298392972E-2</v>
      </c>
      <c r="DQ4">
        <v>0.70058093769123109</v>
      </c>
      <c r="DR4">
        <v>8.4688609843428533E-2</v>
      </c>
      <c r="DS4">
        <v>0.12661745933657853</v>
      </c>
      <c r="DT4">
        <v>1.3870007740531303E-2</v>
      </c>
      <c r="DU4">
        <v>0.8733054999548836</v>
      </c>
      <c r="DV4">
        <v>0.10040713299383612</v>
      </c>
      <c r="DW4">
        <v>0.18334569138434925</v>
      </c>
      <c r="DX4">
        <v>2.4961395887643734E-2</v>
      </c>
      <c r="DY4">
        <v>0.7280435594386564</v>
      </c>
      <c r="DZ4">
        <v>8.6698971847820341E-2</v>
      </c>
      <c r="EA4">
        <v>4.1670809227377488E-2</v>
      </c>
      <c r="EB4">
        <v>4.9186644271539716E-3</v>
      </c>
      <c r="EC4">
        <v>0.24223121884944199</v>
      </c>
      <c r="ED4">
        <v>3.2061419802543234E-2</v>
      </c>
      <c r="EE4">
        <v>0.77144125775020322</v>
      </c>
      <c r="EF4">
        <v>8.9112131430423652E-2</v>
      </c>
      <c r="EG4">
        <v>0.1001982692794566</v>
      </c>
      <c r="EH4">
        <v>1.1927809801079568E-2</v>
      </c>
      <c r="EI4">
        <v>0.70378424716415744</v>
      </c>
      <c r="EJ4">
        <v>8.4961783495519583E-2</v>
      </c>
      <c r="EK4">
        <v>0.12783078396724576</v>
      </c>
      <c r="EL4">
        <v>1.7710720445516116E-2</v>
      </c>
      <c r="EM4">
        <v>0.73321405341970702</v>
      </c>
      <c r="EN4">
        <v>9.0538610892011512E-2</v>
      </c>
      <c r="EO4">
        <v>0.23375952038731054</v>
      </c>
      <c r="EP4">
        <v>3.2827520905371825E-2</v>
      </c>
      <c r="EQ4">
        <v>0.10526740102293705</v>
      </c>
      <c r="ER4">
        <v>7.4823320561624058E-3</v>
      </c>
      <c r="ES4">
        <v>0.76298861206664093</v>
      </c>
      <c r="ET4">
        <v>9.6199940633769368E-2</v>
      </c>
      <c r="EU4">
        <v>0.34902209952710123</v>
      </c>
      <c r="EV4">
        <v>4.7532550651022749E-2</v>
      </c>
      <c r="EW4">
        <v>0.38301923647059716</v>
      </c>
      <c r="EX4">
        <v>5.1753410083461841E-2</v>
      </c>
      <c r="EY4">
        <v>3.8609134409044982E-2</v>
      </c>
      <c r="EZ4">
        <v>5.5106691539325882E-3</v>
      </c>
      <c r="FA4">
        <v>0.12460152143837089</v>
      </c>
      <c r="FB4">
        <v>1.5718399360416926E-2</v>
      </c>
      <c r="FC4">
        <v>0.70439392927069222</v>
      </c>
      <c r="FD4">
        <v>8.7769386206175595E-2</v>
      </c>
      <c r="FE4">
        <v>0.14046532398765685</v>
      </c>
      <c r="FF4">
        <v>1.6507131874407239E-2</v>
      </c>
      <c r="FG4">
        <v>0.37943053850438979</v>
      </c>
      <c r="FH4">
        <v>4.7453408741765978E-2</v>
      </c>
    </row>
    <row r="5" spans="1:164" x14ac:dyDescent="0.55000000000000004">
      <c r="A5" s="7" t="s">
        <v>170</v>
      </c>
      <c r="B5" s="9">
        <v>1</v>
      </c>
      <c r="C5">
        <v>0.3473</v>
      </c>
      <c r="D5">
        <v>4.87E-2</v>
      </c>
      <c r="E5">
        <v>0.2178733532772805</v>
      </c>
      <c r="F5">
        <v>3.1549413004668521E-2</v>
      </c>
      <c r="G5">
        <v>0.80636853976657163</v>
      </c>
      <c r="H5">
        <v>9.7665734095620849E-2</v>
      </c>
      <c r="I5">
        <v>1.6792334775855542</v>
      </c>
      <c r="J5">
        <v>0.16801972066180587</v>
      </c>
      <c r="K5">
        <v>2.9738798243647242</v>
      </c>
      <c r="L5">
        <v>0.24288298161028798</v>
      </c>
      <c r="M5">
        <v>4.8941185309785782</v>
      </c>
      <c r="N5">
        <v>0.32254453432180863</v>
      </c>
      <c r="O5">
        <v>7.7422449146409704</v>
      </c>
      <c r="P5">
        <v>0.40731192042606051</v>
      </c>
      <c r="Q5">
        <v>0.35400290922304789</v>
      </c>
      <c r="R5">
        <v>4.889393304392553E-2</v>
      </c>
      <c r="S5">
        <v>0.35400290922304789</v>
      </c>
      <c r="T5">
        <v>4.8807288407365423E-2</v>
      </c>
      <c r="U5">
        <v>0.35400290922304789</v>
      </c>
      <c r="V5">
        <v>4.8980577680485637E-2</v>
      </c>
      <c r="W5">
        <v>4.88690268842275</v>
      </c>
      <c r="X5">
        <v>0.32210478398266762</v>
      </c>
      <c r="AA5">
        <v>3.2692042033703156E-2</v>
      </c>
      <c r="AB5">
        <v>5.052450456655571E-3</v>
      </c>
      <c r="AC5">
        <v>3.3631961103193268E-2</v>
      </c>
      <c r="AD5">
        <v>5.027082679909165E-3</v>
      </c>
      <c r="AE5">
        <v>0.69104362064526381</v>
      </c>
      <c r="AF5">
        <v>8.7167911901717493E-2</v>
      </c>
      <c r="AG5">
        <v>0.38423080863657266</v>
      </c>
      <c r="AH5">
        <v>5.2709627217591287E-2</v>
      </c>
      <c r="AI5">
        <v>0.350696321229788</v>
      </c>
      <c r="AJ5">
        <v>4.9047686673061495E-2</v>
      </c>
      <c r="AK5">
        <v>0.54818410949416996</v>
      </c>
      <c r="AL5">
        <v>7.126870875524427E-2</v>
      </c>
      <c r="AM5">
        <v>4.2035684905155135E-2</v>
      </c>
      <c r="AN5">
        <v>4.9293783159892589E-3</v>
      </c>
      <c r="AO5">
        <v>0.8580376191621456</v>
      </c>
      <c r="AP5">
        <v>0.10285517185163574</v>
      </c>
      <c r="AQ5">
        <v>0.18097441442693227</v>
      </c>
      <c r="AR5">
        <v>2.5222880279082677E-2</v>
      </c>
      <c r="AS5">
        <v>5.9775797106084265E-2</v>
      </c>
      <c r="AT5">
        <v>8.9897580085032715E-3</v>
      </c>
      <c r="AU5">
        <v>3.701004080578843E-2</v>
      </c>
      <c r="AV5">
        <v>4.6991885222667862E-3</v>
      </c>
      <c r="AW5">
        <v>0.68109286535886415</v>
      </c>
      <c r="AX5">
        <v>8.5983535393081525E-2</v>
      </c>
      <c r="AY5">
        <v>6.7327589483026903E-2</v>
      </c>
      <c r="AZ5">
        <v>8.5958170987084706E-3</v>
      </c>
      <c r="BA5">
        <v>4.9735911148611943E-2</v>
      </c>
      <c r="BB5">
        <v>6.1031511251239115E-3</v>
      </c>
      <c r="BC5">
        <v>5.7263479132111623</v>
      </c>
      <c r="BD5">
        <v>0.34271302813868404</v>
      </c>
      <c r="BE5">
        <v>0.21976954667004436</v>
      </c>
      <c r="BF5">
        <v>2.2012254330765285E-2</v>
      </c>
      <c r="BG5">
        <v>3.0495347229914517E-2</v>
      </c>
      <c r="BH5">
        <v>4.7903896016188068E-3</v>
      </c>
      <c r="BI5">
        <v>0.74363323969731676</v>
      </c>
      <c r="BJ5">
        <v>9.1535684044011439E-2</v>
      </c>
      <c r="BK5">
        <v>9.3416441327012281E-2</v>
      </c>
      <c r="BL5">
        <v>1.2598729724700008E-2</v>
      </c>
      <c r="BM5">
        <v>0.7403173597382362</v>
      </c>
      <c r="BN5">
        <v>9.0295417186870272E-2</v>
      </c>
      <c r="BO5">
        <v>0.77237823822808449</v>
      </c>
      <c r="BP5">
        <v>9.2757533832288158E-2</v>
      </c>
      <c r="BQ5">
        <v>0.76279241106431184</v>
      </c>
      <c r="BR5">
        <v>9.224969748597904E-2</v>
      </c>
      <c r="BS5">
        <v>0.65297732108022455</v>
      </c>
      <c r="BT5">
        <v>8.2586744468550119E-2</v>
      </c>
      <c r="BU5">
        <v>0.70316030138418628</v>
      </c>
      <c r="BV5">
        <v>9.2055645003340208E-2</v>
      </c>
      <c r="BW5">
        <v>0.31363237005993533</v>
      </c>
      <c r="BX5">
        <v>4.0217538434097796E-2</v>
      </c>
      <c r="BY5">
        <v>0.60094819581139569</v>
      </c>
      <c r="BZ5">
        <v>7.3176068758216598E-2</v>
      </c>
      <c r="CA5">
        <v>0.22941504578203403</v>
      </c>
      <c r="CB5">
        <v>3.03321874491044E-2</v>
      </c>
      <c r="CC5">
        <v>0.80124044329636612</v>
      </c>
      <c r="CD5">
        <v>9.5059158891965173E-2</v>
      </c>
      <c r="CE5">
        <v>8.6002259237445436E-2</v>
      </c>
      <c r="CF5">
        <v>1.2209810495744731E-2</v>
      </c>
      <c r="CG5">
        <v>0.33637180158395974</v>
      </c>
      <c r="CH5">
        <v>4.7075259407808552E-2</v>
      </c>
      <c r="CI5">
        <v>0.7626878202481886</v>
      </c>
      <c r="CJ5">
        <v>9.2930999026387323E-2</v>
      </c>
      <c r="CK5">
        <v>0.47277791223426707</v>
      </c>
      <c r="CL5">
        <v>6.0514474135527192E-2</v>
      </c>
      <c r="CM5">
        <v>5.113926910082698E-2</v>
      </c>
      <c r="CN5">
        <v>4.9813829586363018E-3</v>
      </c>
      <c r="CO5">
        <v>0.63537340609290471</v>
      </c>
      <c r="CP5">
        <v>7.8876052582227033E-2</v>
      </c>
      <c r="CQ5">
        <v>3.7292457181410707E-2</v>
      </c>
      <c r="CR5">
        <v>4.9447585526712339E-3</v>
      </c>
      <c r="CS5">
        <v>0.76368326627926419</v>
      </c>
      <c r="CT5">
        <v>9.6331298265400045E-2</v>
      </c>
      <c r="CU5">
        <v>0.8135017070099031</v>
      </c>
      <c r="CV5">
        <v>9.4609160270316961E-2</v>
      </c>
      <c r="CW5">
        <v>0.45812682752183048</v>
      </c>
      <c r="CX5">
        <v>5.6616753856498031E-2</v>
      </c>
      <c r="CY5">
        <v>0.82801927415563403</v>
      </c>
      <c r="CZ5">
        <v>0.10117921197556011</v>
      </c>
      <c r="DA5">
        <v>0.12939199193526432</v>
      </c>
      <c r="DB5">
        <v>1.6261397810583771E-2</v>
      </c>
      <c r="DC5">
        <v>0.3383317094927088</v>
      </c>
      <c r="DD5">
        <v>4.5103789248199709E-2</v>
      </c>
      <c r="DE5">
        <v>0.72917087107812195</v>
      </c>
      <c r="DF5">
        <v>8.9005347291630288E-2</v>
      </c>
      <c r="DG5">
        <v>3.9132310780051874E-2</v>
      </c>
      <c r="DH5">
        <v>5.5510606770737157E-3</v>
      </c>
      <c r="DI5">
        <v>0.71407392718365803</v>
      </c>
      <c r="DJ5">
        <v>8.6510406032402426E-2</v>
      </c>
      <c r="DK5">
        <v>0.2745339509804392</v>
      </c>
      <c r="DL5">
        <v>3.7266465375466358E-2</v>
      </c>
      <c r="DM5">
        <v>0.83084878355458802</v>
      </c>
      <c r="DN5">
        <v>0.10196520288286416</v>
      </c>
      <c r="DO5">
        <v>0.31103773076262875</v>
      </c>
      <c r="DP5">
        <v>4.186882359573519E-2</v>
      </c>
      <c r="DQ5">
        <v>0.69320053026960671</v>
      </c>
      <c r="DR5">
        <v>8.4783247788515731E-2</v>
      </c>
      <c r="DS5">
        <v>0.12317357171615034</v>
      </c>
      <c r="DT5">
        <v>1.3907119046549822E-2</v>
      </c>
      <c r="DU5">
        <v>0.86152711459135534</v>
      </c>
      <c r="DV5">
        <v>0.10057302311053248</v>
      </c>
      <c r="DW5">
        <v>0.18076770953073221</v>
      </c>
      <c r="DX5">
        <v>2.5024756449768711E-2</v>
      </c>
      <c r="DY5">
        <v>0.71957873974218822</v>
      </c>
      <c r="DZ5">
        <v>8.6836239376799434E-2</v>
      </c>
      <c r="EA5">
        <v>4.0547718892678962E-2</v>
      </c>
      <c r="EB5">
        <v>4.9349715048875526E-3</v>
      </c>
      <c r="EC5">
        <v>0.23987849535419731</v>
      </c>
      <c r="ED5">
        <v>3.2111065633546473E-2</v>
      </c>
      <c r="EE5">
        <v>0.76400252723414108</v>
      </c>
      <c r="EF5">
        <v>8.9196264248907961E-2</v>
      </c>
      <c r="EG5">
        <v>9.8479730321552592E-2</v>
      </c>
      <c r="EH5">
        <v>1.1959108971893688E-2</v>
      </c>
      <c r="EI5">
        <v>0.69424504072893201</v>
      </c>
      <c r="EJ5">
        <v>8.5080223472701236E-2</v>
      </c>
      <c r="EK5">
        <v>0.12621010929700399</v>
      </c>
      <c r="EL5">
        <v>1.7739672341680383E-2</v>
      </c>
      <c r="EM5">
        <v>0.7305016325502427</v>
      </c>
      <c r="EN5">
        <v>9.0598854686086666E-2</v>
      </c>
      <c r="EO5">
        <v>0.23117673557319232</v>
      </c>
      <c r="EP5">
        <v>3.2886238957982948E-2</v>
      </c>
      <c r="EQ5">
        <v>0.10293889546842343</v>
      </c>
      <c r="ER5">
        <v>7.507392760929865E-3</v>
      </c>
      <c r="ES5">
        <v>0.7537031217919693</v>
      </c>
      <c r="ET5">
        <v>9.6337352229801471E-2</v>
      </c>
      <c r="EU5">
        <v>0.34670943990940389</v>
      </c>
      <c r="EV5">
        <v>4.7578235488174844E-2</v>
      </c>
      <c r="EW5">
        <v>0.37887936633295882</v>
      </c>
      <c r="EX5">
        <v>5.1815716737170087E-2</v>
      </c>
      <c r="EY5">
        <v>3.7398953718757899E-2</v>
      </c>
      <c r="EZ5">
        <v>5.5258789624440035E-3</v>
      </c>
      <c r="FA5">
        <v>0.12266252711004946</v>
      </c>
      <c r="FB5">
        <v>1.5748410628756791E-2</v>
      </c>
      <c r="FC5">
        <v>0.69620455943252835</v>
      </c>
      <c r="FD5">
        <v>8.786138854310209E-2</v>
      </c>
      <c r="FE5">
        <v>0.13824666633469623</v>
      </c>
      <c r="FF5">
        <v>1.6549326940705485E-2</v>
      </c>
      <c r="FG5">
        <v>0.37225148332600261</v>
      </c>
      <c r="FH5">
        <v>4.7543210174930947E-2</v>
      </c>
    </row>
    <row r="6" spans="1:164" x14ac:dyDescent="0.55000000000000004">
      <c r="A6" s="7" t="s">
        <v>171</v>
      </c>
      <c r="B6" s="9" t="b">
        <v>0</v>
      </c>
      <c r="C6">
        <v>0.54410000000000003</v>
      </c>
      <c r="D6">
        <v>7.0599999999999996E-2</v>
      </c>
      <c r="E6">
        <v>0.21776432467197196</v>
      </c>
      <c r="F6">
        <v>3.1552773654566373E-2</v>
      </c>
      <c r="G6">
        <v>0.80588353313194294</v>
      </c>
      <c r="H6">
        <v>9.76764614468104E-2</v>
      </c>
      <c r="I6">
        <v>1.6780348551640543</v>
      </c>
      <c r="J6">
        <v>0.16803874410916173</v>
      </c>
      <c r="K6">
        <v>2.9713915606799297</v>
      </c>
      <c r="L6">
        <v>0.24291131935145457</v>
      </c>
      <c r="M6">
        <v>4.8893747258653004</v>
      </c>
      <c r="N6">
        <v>0.32258330091806475</v>
      </c>
      <c r="O6">
        <v>7.733647596800167</v>
      </c>
      <c r="P6">
        <v>0.40736233496729646</v>
      </c>
      <c r="Q6">
        <v>0.4605771325478849</v>
      </c>
      <c r="R6">
        <v>6.148647939811025E-2</v>
      </c>
      <c r="S6">
        <v>0.4605771325478849</v>
      </c>
      <c r="T6">
        <v>6.1376873331992092E-2</v>
      </c>
      <c r="U6">
        <v>0.4605771325478849</v>
      </c>
      <c r="V6">
        <v>6.1596085464228408E-2</v>
      </c>
      <c r="W6">
        <v>7.7291674608965053</v>
      </c>
      <c r="X6">
        <v>0.40674004118601315</v>
      </c>
      <c r="AA6">
        <v>3.2236903321167493E-2</v>
      </c>
      <c r="AB6">
        <v>5.0545378102437033E-3</v>
      </c>
      <c r="AC6">
        <v>3.2887147155994632E-2</v>
      </c>
      <c r="AD6">
        <v>5.0321327933114919E-3</v>
      </c>
      <c r="AE6">
        <v>0.686409249790078</v>
      </c>
      <c r="AF6">
        <v>8.7198432453794647E-2</v>
      </c>
      <c r="AG6">
        <v>0.38203755283874841</v>
      </c>
      <c r="AH6">
        <v>5.2729832707044795E-2</v>
      </c>
      <c r="AI6">
        <v>0.34846191794580805</v>
      </c>
      <c r="AJ6">
        <v>4.906150955599313E-2</v>
      </c>
      <c r="AK6">
        <v>0.54549419323076986</v>
      </c>
      <c r="AL6">
        <v>7.1295202251093315E-2</v>
      </c>
      <c r="AM6">
        <v>4.0959898017301405E-2</v>
      </c>
      <c r="AN6">
        <v>4.9345265834646957E-3</v>
      </c>
      <c r="AO6">
        <v>0.85294828189256677</v>
      </c>
      <c r="AP6">
        <v>0.10288123763383156</v>
      </c>
      <c r="AQ6">
        <v>0.17849180789067456</v>
      </c>
      <c r="AR6">
        <v>2.5235725553937615E-2</v>
      </c>
      <c r="AS6">
        <v>5.8410351987479209E-2</v>
      </c>
      <c r="AT6">
        <v>8.9973055642824581E-3</v>
      </c>
      <c r="AU6">
        <v>3.601702242217425E-2</v>
      </c>
      <c r="AV6">
        <v>4.7031370912090373E-3</v>
      </c>
      <c r="AW6">
        <v>0.67550703878668727</v>
      </c>
      <c r="AX6">
        <v>8.6010733598662695E-2</v>
      </c>
      <c r="AY6">
        <v>6.5796651773593937E-2</v>
      </c>
      <c r="AZ6">
        <v>8.6036077651763052E-3</v>
      </c>
      <c r="BA6">
        <v>4.866014419455001E-2</v>
      </c>
      <c r="BB6">
        <v>6.1072577349816195E-3</v>
      </c>
      <c r="BC6">
        <v>5.6885721423726068</v>
      </c>
      <c r="BD6">
        <v>0.34284494320242215</v>
      </c>
      <c r="BE6">
        <v>0.21538373307968739</v>
      </c>
      <c r="BF6">
        <v>2.2028667368889233E-2</v>
      </c>
      <c r="BG6">
        <v>2.9709198711928717E-2</v>
      </c>
      <c r="BH6">
        <v>4.7939868268603103E-3</v>
      </c>
      <c r="BI6">
        <v>0.73552369881798862</v>
      </c>
      <c r="BJ6">
        <v>9.1560998705664698E-2</v>
      </c>
      <c r="BK6">
        <v>9.1761384841762633E-2</v>
      </c>
      <c r="BL6">
        <v>1.260663768090302E-2</v>
      </c>
      <c r="BM6">
        <v>0.7324145841757278</v>
      </c>
      <c r="BN6">
        <v>9.0327081288627764E-2</v>
      </c>
      <c r="BO6">
        <v>0.76811632701330956</v>
      </c>
      <c r="BP6">
        <v>9.2783676210037372E-2</v>
      </c>
      <c r="BQ6">
        <v>0.75240708507637954</v>
      </c>
      <c r="BR6">
        <v>9.229148369265458E-2</v>
      </c>
      <c r="BS6">
        <v>0.64056475087597953</v>
      </c>
      <c r="BT6">
        <v>8.2626038678071154E-2</v>
      </c>
      <c r="BU6">
        <v>0.69463681586098502</v>
      </c>
      <c r="BV6">
        <v>9.2093678969609266E-2</v>
      </c>
      <c r="BW6">
        <v>0.31143925162294583</v>
      </c>
      <c r="BX6">
        <v>4.023412000401886E-2</v>
      </c>
      <c r="BY6">
        <v>0.59709996665830445</v>
      </c>
      <c r="BZ6">
        <v>7.3202930584773146E-2</v>
      </c>
      <c r="CA6">
        <v>0.22664282674709618</v>
      </c>
      <c r="CB6">
        <v>3.0345406096126484E-2</v>
      </c>
      <c r="CC6">
        <v>0.7871406796260737</v>
      </c>
      <c r="CD6">
        <v>9.5117242250771311E-2</v>
      </c>
      <c r="CE6">
        <v>8.4684949013233687E-2</v>
      </c>
      <c r="CF6">
        <v>1.2218150987904765E-2</v>
      </c>
      <c r="CG6">
        <v>0.33224699535522195</v>
      </c>
      <c r="CH6">
        <v>4.7094173158599775E-2</v>
      </c>
      <c r="CI6">
        <v>0.75473712664131776</v>
      </c>
      <c r="CJ6">
        <v>9.2972016046166825E-2</v>
      </c>
      <c r="CK6">
        <v>0.46864703826476645</v>
      </c>
      <c r="CL6">
        <v>6.0542864382624774E-2</v>
      </c>
      <c r="CM6">
        <v>4.9798475683700584E-2</v>
      </c>
      <c r="CN6">
        <v>4.9846245787725759E-3</v>
      </c>
      <c r="CO6">
        <v>0.62362074701027026</v>
      </c>
      <c r="CP6">
        <v>7.891491896213719E-2</v>
      </c>
      <c r="CQ6">
        <v>3.4930457374135422E-2</v>
      </c>
      <c r="CR6">
        <v>4.9505244914137235E-3</v>
      </c>
      <c r="CS6">
        <v>0.7579045463607712</v>
      </c>
      <c r="CT6">
        <v>9.6368317640746382E-2</v>
      </c>
      <c r="CU6">
        <v>0.80580489103990771</v>
      </c>
      <c r="CV6">
        <v>9.4649307077935868E-2</v>
      </c>
      <c r="CW6">
        <v>0.45416084226554687</v>
      </c>
      <c r="CX6">
        <v>5.6645227483602401E-2</v>
      </c>
      <c r="CY6">
        <v>0.81458575585085136</v>
      </c>
      <c r="CZ6">
        <v>0.10126187658555683</v>
      </c>
      <c r="DA6">
        <v>0.1270946114085765</v>
      </c>
      <c r="DB6">
        <v>1.6275765099293592E-2</v>
      </c>
      <c r="DC6">
        <v>0.33541657235712335</v>
      </c>
      <c r="DD6">
        <v>4.5119850005762289E-2</v>
      </c>
      <c r="DE6">
        <v>0.72471714981950219</v>
      </c>
      <c r="DF6">
        <v>8.9029426615819474E-2</v>
      </c>
      <c r="DG6">
        <v>3.8058572578666343E-2</v>
      </c>
      <c r="DH6">
        <v>5.5570687957825996E-3</v>
      </c>
      <c r="DI6">
        <v>0.70370153171265293</v>
      </c>
      <c r="DJ6">
        <v>8.6546655689960547E-2</v>
      </c>
      <c r="DK6">
        <v>0.27095977810469135</v>
      </c>
      <c r="DL6">
        <v>3.728502275229275E-2</v>
      </c>
      <c r="DM6">
        <v>0.81904280756688264</v>
      </c>
      <c r="DN6">
        <v>0.10202746818849205</v>
      </c>
      <c r="DO6">
        <v>0.30719886416984898</v>
      </c>
      <c r="DP6">
        <v>4.1883506998829319E-2</v>
      </c>
      <c r="DQ6">
        <v>0.68478310001322362</v>
      </c>
      <c r="DR6">
        <v>8.4814431655931333E-2</v>
      </c>
      <c r="DS6">
        <v>0.11924574084147856</v>
      </c>
      <c r="DT6">
        <v>1.3919349393924172E-2</v>
      </c>
      <c r="DU6">
        <v>0.84809384588836378</v>
      </c>
      <c r="DV6">
        <v>0.10062767906049634</v>
      </c>
      <c r="DW6">
        <v>0.17782778042142691</v>
      </c>
      <c r="DX6">
        <v>2.5045604365180201E-2</v>
      </c>
      <c r="DY6">
        <v>0.70992473584963456</v>
      </c>
      <c r="DZ6">
        <v>8.6881455548945996E-2</v>
      </c>
      <c r="EA6">
        <v>3.9266835956825855E-2</v>
      </c>
      <c r="EB6">
        <v>4.9403439940015909E-3</v>
      </c>
      <c r="EC6">
        <v>0.23719535642110137</v>
      </c>
      <c r="ED6">
        <v>3.2127409371621223E-2</v>
      </c>
      <c r="EE6">
        <v>0.75551851069585296</v>
      </c>
      <c r="EF6">
        <v>8.9223989878788684E-2</v>
      </c>
      <c r="EG6">
        <v>9.6519791334134963E-2</v>
      </c>
      <c r="EH6">
        <v>1.1969416674785372E-2</v>
      </c>
      <c r="EI6">
        <v>0.68336545349099453</v>
      </c>
      <c r="EJ6">
        <v>8.5119251573738092E-2</v>
      </c>
      <c r="EK6">
        <v>0.12436177628388247</v>
      </c>
      <c r="EL6">
        <v>1.7749207410108003E-2</v>
      </c>
      <c r="EM6">
        <v>0.72740831337324319</v>
      </c>
      <c r="EN6">
        <v>9.0618684240298134E-2</v>
      </c>
      <c r="EO6">
        <v>0.22823127226710566</v>
      </c>
      <c r="EP6">
        <v>3.2905564821992729E-2</v>
      </c>
      <c r="EQ6">
        <v>0.10028318262329437</v>
      </c>
      <c r="ER6">
        <v>7.5156517376190274E-3</v>
      </c>
      <c r="ES6">
        <v>0.74311305235866509</v>
      </c>
      <c r="ET6">
        <v>9.6382622312269212E-2</v>
      </c>
      <c r="EU6">
        <v>0.34407195931530399</v>
      </c>
      <c r="EV6">
        <v>4.7593277935528068E-2</v>
      </c>
      <c r="EW6">
        <v>0.37415786663235978</v>
      </c>
      <c r="EX6">
        <v>5.183624308791835E-2</v>
      </c>
      <c r="EY6">
        <v>3.6018728281135462E-2</v>
      </c>
      <c r="EZ6">
        <v>5.5308908060492223E-3</v>
      </c>
      <c r="FA6">
        <v>0.12045112083299056</v>
      </c>
      <c r="FB6">
        <v>1.5758297145309675E-2</v>
      </c>
      <c r="FC6">
        <v>0.68686442066690878</v>
      </c>
      <c r="FD6">
        <v>8.7891707708418462E-2</v>
      </c>
      <c r="FE6">
        <v>0.13571637465230407</v>
      </c>
      <c r="FF6">
        <v>1.6563221615795088E-2</v>
      </c>
      <c r="FG6">
        <v>0.36406368302036546</v>
      </c>
      <c r="FH6">
        <v>4.7572801139764115E-2</v>
      </c>
    </row>
    <row r="7" spans="1:164" x14ac:dyDescent="0.55000000000000004">
      <c r="A7" s="7" t="s">
        <v>172</v>
      </c>
      <c r="B7" s="9">
        <v>1</v>
      </c>
      <c r="C7">
        <v>4.0399999999999998E-2</v>
      </c>
      <c r="D7">
        <v>4.7999999999999996E-3</v>
      </c>
      <c r="E7">
        <v>0.21765069319336114</v>
      </c>
      <c r="F7">
        <v>3.1552773654566373E-2</v>
      </c>
      <c r="G7">
        <v>0.80537805091584969</v>
      </c>
      <c r="H7">
        <v>9.76764614468104E-2</v>
      </c>
      <c r="I7">
        <v>1.676785630360474</v>
      </c>
      <c r="J7">
        <v>0.16803874410916173</v>
      </c>
      <c r="K7">
        <v>2.9687982496779517</v>
      </c>
      <c r="L7">
        <v>0.24291131935145457</v>
      </c>
      <c r="M7">
        <v>4.8844306509801996</v>
      </c>
      <c r="N7">
        <v>0.32258330091806475</v>
      </c>
      <c r="O7">
        <v>7.7246873249928436</v>
      </c>
      <c r="P7">
        <v>0.40736233496729646</v>
      </c>
      <c r="Q7">
        <v>0.57553986449402905</v>
      </c>
      <c r="R7">
        <v>7.423020617072118E-2</v>
      </c>
      <c r="S7">
        <v>0.57553986449402905</v>
      </c>
      <c r="T7">
        <v>7.4097099834327218E-2</v>
      </c>
      <c r="U7">
        <v>0.57553986449402905</v>
      </c>
      <c r="V7">
        <v>7.4363312507115142E-2</v>
      </c>
      <c r="W7" t="s">
        <v>162</v>
      </c>
      <c r="X7" t="s">
        <v>162</v>
      </c>
      <c r="AA7">
        <v>3.1762572110469137E-2</v>
      </c>
      <c r="AB7">
        <v>5.0522068347947369E-3</v>
      </c>
      <c r="AC7">
        <v>3.2110968848670103E-2</v>
      </c>
      <c r="AD7">
        <v>5.0264782936237026E-3</v>
      </c>
      <c r="AE7">
        <v>0.68157969584526035</v>
      </c>
      <c r="AF7">
        <v>8.7164268756925997E-2</v>
      </c>
      <c r="AG7">
        <v>0.37975213927521601</v>
      </c>
      <c r="AH7">
        <v>5.2707114301609966E-2</v>
      </c>
      <c r="AI7">
        <v>0.34613338298005081</v>
      </c>
      <c r="AJ7">
        <v>4.9046045084678323E-2</v>
      </c>
      <c r="AK7">
        <v>0.54269132772339912</v>
      </c>
      <c r="AL7">
        <v>7.1265374595085765E-2</v>
      </c>
      <c r="AM7">
        <v>3.9838751521927639E-2</v>
      </c>
      <c r="AN7">
        <v>4.9287763072082208E-3</v>
      </c>
      <c r="AO7">
        <v>0.84764439657399104</v>
      </c>
      <c r="AP7">
        <v>0.10285211359441054</v>
      </c>
      <c r="AQ7">
        <v>0.17590454676179174</v>
      </c>
      <c r="AR7">
        <v>2.5221372341049274E-2</v>
      </c>
      <c r="AS7">
        <v>5.6987358375474514E-2</v>
      </c>
      <c r="AT7">
        <v>8.9888685966648535E-3</v>
      </c>
      <c r="AU7">
        <v>3.4982117956766257E-2</v>
      </c>
      <c r="AV7">
        <v>4.698730106401431E-3</v>
      </c>
      <c r="AW7">
        <v>0.66968570122083837</v>
      </c>
      <c r="AX7">
        <v>8.5980352394975673E-2</v>
      </c>
      <c r="AY7">
        <v>6.4201174075334905E-2</v>
      </c>
      <c r="AZ7">
        <v>8.594903341411558E-3</v>
      </c>
      <c r="BA7">
        <v>4.753899768915143E-2</v>
      </c>
      <c r="BB7">
        <v>6.1026749610374282E-3</v>
      </c>
      <c r="BC7">
        <v>5.6492026515537583</v>
      </c>
      <c r="BD7">
        <v>0.34269776945576619</v>
      </c>
      <c r="BE7">
        <v>0.21081290501709773</v>
      </c>
      <c r="BF7">
        <v>2.201035232616878E-2</v>
      </c>
      <c r="BG7">
        <v>2.8889899347900896E-2</v>
      </c>
      <c r="BH7">
        <v>4.7899697983507742E-3</v>
      </c>
      <c r="BI7">
        <v>0.72707197897973108</v>
      </c>
      <c r="BJ7">
        <v>9.1532763183295673E-2</v>
      </c>
      <c r="BK7">
        <v>9.0036544079486289E-2</v>
      </c>
      <c r="BL7">
        <v>1.2597805081120879E-2</v>
      </c>
      <c r="BM7">
        <v>0.72417846947367615</v>
      </c>
      <c r="BN7">
        <v>9.0291740183222446E-2</v>
      </c>
      <c r="BO7">
        <v>0.76367486216492053</v>
      </c>
      <c r="BP7">
        <v>9.275443120722833E-2</v>
      </c>
      <c r="BQ7">
        <v>0.74158370921273209</v>
      </c>
      <c r="BR7">
        <v>9.2244844381854721E-2</v>
      </c>
      <c r="BS7">
        <v>0.62762844500311665</v>
      </c>
      <c r="BT7">
        <v>8.2582209335981843E-2</v>
      </c>
      <c r="BU7">
        <v>0.68575388590348663</v>
      </c>
      <c r="BV7">
        <v>9.2051210975396966E-2</v>
      </c>
      <c r="BW7">
        <v>0.30915383779485556</v>
      </c>
      <c r="BX7">
        <v>4.0215531753025391E-2</v>
      </c>
      <c r="BY7">
        <v>0.59308971210081707</v>
      </c>
      <c r="BZ7">
        <v>7.3172845155840521E-2</v>
      </c>
      <c r="CA7">
        <v>0.22375371846992967</v>
      </c>
      <c r="CB7">
        <v>3.0330641995449555E-2</v>
      </c>
      <c r="CC7">
        <v>0.77244621774917954</v>
      </c>
      <c r="CD7">
        <v>9.5052407665807068E-2</v>
      </c>
      <c r="CE7">
        <v>8.3312148293518365E-2</v>
      </c>
      <c r="CF7">
        <v>1.2208818184418635E-2</v>
      </c>
      <c r="CG7">
        <v>0.32794825233147712</v>
      </c>
      <c r="CH7">
        <v>4.7073051939042189E-2</v>
      </c>
      <c r="CI7">
        <v>0.74645126763840686</v>
      </c>
      <c r="CJ7">
        <v>9.2926184701410799E-2</v>
      </c>
      <c r="CK7">
        <v>0.46434222402398267</v>
      </c>
      <c r="CL7">
        <v>6.0511072175426693E-2</v>
      </c>
      <c r="CM7">
        <v>4.8401095920675596E-2</v>
      </c>
      <c r="CN7">
        <v>4.9810104188184445E-3</v>
      </c>
      <c r="CO7">
        <v>0.61137222140634784</v>
      </c>
      <c r="CP7">
        <v>7.8871562643690454E-2</v>
      </c>
      <c r="CQ7">
        <v>3.2468773228219457E-2</v>
      </c>
      <c r="CR7">
        <v>4.9440958310654924E-3</v>
      </c>
      <c r="CS7">
        <v>0.75188241596485383</v>
      </c>
      <c r="CT7">
        <v>9.6326889679646185E-2</v>
      </c>
      <c r="CU7">
        <v>0.79778362261586322</v>
      </c>
      <c r="CV7">
        <v>9.4604445266569887E-2</v>
      </c>
      <c r="CW7">
        <v>0.45002789982520947</v>
      </c>
      <c r="CX7">
        <v>5.6613327212023813E-2</v>
      </c>
      <c r="CY7">
        <v>0.80058629315292251</v>
      </c>
      <c r="CZ7">
        <v>0.10116939881176684</v>
      </c>
      <c r="DA7">
        <v>0.12470045057019341</v>
      </c>
      <c r="DB7">
        <v>1.6259690134419739E-2</v>
      </c>
      <c r="DC7">
        <v>0.33237857154856687</v>
      </c>
      <c r="DD7">
        <v>4.5101897012802129E-2</v>
      </c>
      <c r="DE7">
        <v>0.72007570686312694</v>
      </c>
      <c r="DF7">
        <v>8.9002513538939176E-2</v>
      </c>
      <c r="DG7">
        <v>3.6939582148916295E-2</v>
      </c>
      <c r="DH7">
        <v>5.5503521347812735E-3</v>
      </c>
      <c r="DI7">
        <v>0.69289153626643452</v>
      </c>
      <c r="DJ7">
        <v>8.6506212933496238E-2</v>
      </c>
      <c r="DK7">
        <v>0.26723493706742768</v>
      </c>
      <c r="DL7">
        <v>3.7264286470269754E-2</v>
      </c>
      <c r="DM7">
        <v>0.80673917784279159</v>
      </c>
      <c r="DN7">
        <v>0.10195788570041432</v>
      </c>
      <c r="DO7">
        <v>0.30319806148973094</v>
      </c>
      <c r="DP7">
        <v>4.1867120945682249E-2</v>
      </c>
      <c r="DQ7">
        <v>0.67601057706106848</v>
      </c>
      <c r="DR7">
        <v>8.4779635114194951E-2</v>
      </c>
      <c r="DS7">
        <v>0.11515217621031944</v>
      </c>
      <c r="DT7">
        <v>1.3905707952646762E-2</v>
      </c>
      <c r="DU7">
        <v>0.83409397738549995</v>
      </c>
      <c r="DV7">
        <v>0.1005666729437131</v>
      </c>
      <c r="DW7">
        <v>0.1747640796284376</v>
      </c>
      <c r="DX7">
        <v>2.5022250659758893E-2</v>
      </c>
      <c r="DY7">
        <v>0.69986365774179826</v>
      </c>
      <c r="DZ7">
        <v>8.6830957218903659E-2</v>
      </c>
      <c r="EA7">
        <v>3.793192993757686E-2</v>
      </c>
      <c r="EB7">
        <v>4.9343466473794912E-3</v>
      </c>
      <c r="EC7">
        <v>0.23439917400927199</v>
      </c>
      <c r="ED7">
        <v>3.2109126944308633E-2</v>
      </c>
      <c r="EE7">
        <v>0.74667653269888179</v>
      </c>
      <c r="EF7">
        <v>8.9193062154423547E-2</v>
      </c>
      <c r="EG7">
        <v>9.4477234917758293E-2</v>
      </c>
      <c r="EH7">
        <v>1.1957897840968606E-2</v>
      </c>
      <c r="EI7">
        <v>0.67202688490496587</v>
      </c>
      <c r="EJ7">
        <v>8.5075705973993193E-2</v>
      </c>
      <c r="EK7">
        <v>0.12243552587614456</v>
      </c>
      <c r="EL7">
        <v>1.7738553176262207E-2</v>
      </c>
      <c r="EM7">
        <v>0.72418469821175147</v>
      </c>
      <c r="EN7">
        <v>9.0596493082094595E-2</v>
      </c>
      <c r="EO7">
        <v>0.22516175438876493</v>
      </c>
      <c r="EP7">
        <v>3.288393283083442E-2</v>
      </c>
      <c r="EQ7">
        <v>9.7515412548129815E-2</v>
      </c>
      <c r="ER7">
        <v>7.5064398930565629E-3</v>
      </c>
      <c r="ES7">
        <v>0.73207634821064671</v>
      </c>
      <c r="ET7">
        <v>9.6332083368322621E-2</v>
      </c>
      <c r="EU7">
        <v>0.3413233307368343</v>
      </c>
      <c r="EV7">
        <v>4.7576459343458756E-2</v>
      </c>
      <c r="EW7">
        <v>0.36923724519470263</v>
      </c>
      <c r="EX7">
        <v>5.1813326212843902E-2</v>
      </c>
      <c r="EY7">
        <v>3.4580275752617108E-2</v>
      </c>
      <c r="EZ7">
        <v>5.5252986549859289E-3</v>
      </c>
      <c r="FA7">
        <v>0.11814645759202194</v>
      </c>
      <c r="FB7">
        <v>1.5747257963301838E-2</v>
      </c>
      <c r="FC7">
        <v>0.67713019546867981</v>
      </c>
      <c r="FD7">
        <v>8.7857887423665806E-2</v>
      </c>
      <c r="FE7">
        <v>0.13307943812436374</v>
      </c>
      <c r="FF7">
        <v>1.6547690235735095E-2</v>
      </c>
      <c r="FG7">
        <v>0.35553046447351749</v>
      </c>
      <c r="FH7">
        <v>4.7539784352278944E-2</v>
      </c>
    </row>
    <row r="8" spans="1:164" x14ac:dyDescent="0.55000000000000004">
      <c r="A8" s="7" t="s">
        <v>173</v>
      </c>
      <c r="B8" s="9" t="b">
        <v>0</v>
      </c>
      <c r="C8">
        <v>0.85029999999999994</v>
      </c>
      <c r="D8">
        <v>0.1022</v>
      </c>
      <c r="E8">
        <v>0.2175416645880526</v>
      </c>
      <c r="F8">
        <v>3.1549413004668521E-2</v>
      </c>
      <c r="G8">
        <v>0.80489304428122099</v>
      </c>
      <c r="H8">
        <v>9.7665734095620849E-2</v>
      </c>
      <c r="I8">
        <v>1.6755870079389741</v>
      </c>
      <c r="J8">
        <v>0.16801972066180587</v>
      </c>
      <c r="K8">
        <v>2.9663099859931572</v>
      </c>
      <c r="L8">
        <v>0.24288298161028798</v>
      </c>
      <c r="M8">
        <v>4.8796868458669218</v>
      </c>
      <c r="N8">
        <v>0.32254453432180863</v>
      </c>
      <c r="O8">
        <v>7.7160900071520402</v>
      </c>
      <c r="P8">
        <v>0.40731192042606051</v>
      </c>
      <c r="Q8">
        <v>0.6995513686289212</v>
      </c>
      <c r="R8">
        <v>8.7126928365512946E-2</v>
      </c>
      <c r="S8">
        <v>0.6995513686289212</v>
      </c>
      <c r="T8">
        <v>8.696977328947321E-2</v>
      </c>
      <c r="U8">
        <v>0.6995513686289212</v>
      </c>
      <c r="V8">
        <v>8.7284083441552682E-2</v>
      </c>
      <c r="AA8">
        <v>3.1307475895342544E-2</v>
      </c>
      <c r="AB8">
        <v>5.0456463720767036E-3</v>
      </c>
      <c r="AC8">
        <v>3.1366307531568986E-2</v>
      </c>
      <c r="AD8">
        <v>5.0105772747818956E-3</v>
      </c>
      <c r="AE8">
        <v>0.6769462205489567</v>
      </c>
      <c r="AF8">
        <v>8.7068188550652528E-2</v>
      </c>
      <c r="AG8">
        <v>0.37755971856101506</v>
      </c>
      <c r="AH8">
        <v>5.2643312511383579E-2</v>
      </c>
      <c r="AI8">
        <v>0.34389936038711127</v>
      </c>
      <c r="AJ8">
        <v>4.900254609861223E-2</v>
      </c>
      <c r="AK8">
        <v>0.54000258446618199</v>
      </c>
      <c r="AL8">
        <v>7.1181642246519447E-2</v>
      </c>
      <c r="AM8">
        <v>3.8763074040374074E-2</v>
      </c>
      <c r="AN8">
        <v>4.9125933404039236E-3</v>
      </c>
      <c r="AO8">
        <v>0.84255565245150887</v>
      </c>
      <c r="AP8">
        <v>0.10277015918983927</v>
      </c>
      <c r="AQ8">
        <v>0.17342223554991149</v>
      </c>
      <c r="AR8">
        <v>2.5180983452364025E-2</v>
      </c>
      <c r="AS8">
        <v>5.5622098749645951E-2</v>
      </c>
      <c r="AT8">
        <v>8.9651306185902571E-3</v>
      </c>
      <c r="AU8">
        <v>3.398916921453795E-2</v>
      </c>
      <c r="AV8">
        <v>4.6863245955437328E-3</v>
      </c>
      <c r="AW8">
        <v>0.66410046281007484</v>
      </c>
      <c r="AX8">
        <v>8.5894853086459208E-2</v>
      </c>
      <c r="AY8">
        <v>6.2670412502691536E-2</v>
      </c>
      <c r="AZ8">
        <v>8.5704090080604509E-3</v>
      </c>
      <c r="BA8">
        <v>4.6463300254568594E-2</v>
      </c>
      <c r="BB8">
        <v>6.0897740723814897E-3</v>
      </c>
      <c r="BC8">
        <v>5.6114289227613821</v>
      </c>
      <c r="BD8">
        <v>0.34228343004039413</v>
      </c>
      <c r="BE8">
        <v>0.20642736378814525</v>
      </c>
      <c r="BF8">
        <v>2.1958792978441385E-2</v>
      </c>
      <c r="BG8">
        <v>2.8103823899743655E-2</v>
      </c>
      <c r="BH8">
        <v>4.7786639518498514E-3</v>
      </c>
      <c r="BI8">
        <v>0.71896278825952664</v>
      </c>
      <c r="BJ8">
        <v>9.1453264951003574E-2</v>
      </c>
      <c r="BK8">
        <v>8.8381655380719876E-2</v>
      </c>
      <c r="BL8">
        <v>1.2572947490058438E-2</v>
      </c>
      <c r="BM8">
        <v>0.71627625666318151</v>
      </c>
      <c r="BN8">
        <v>9.0192256996832643E-2</v>
      </c>
      <c r="BO8">
        <v>0.75941366475052541</v>
      </c>
      <c r="BP8">
        <v>9.2672168080061901E-2</v>
      </c>
      <c r="BQ8">
        <v>0.73119912901674744</v>
      </c>
      <c r="BR8">
        <v>9.2113557993165784E-2</v>
      </c>
      <c r="BS8">
        <v>0.61521642602828164</v>
      </c>
      <c r="BT8">
        <v>8.2458807234915124E-2</v>
      </c>
      <c r="BU8">
        <v>0.67723115366802911</v>
      </c>
      <c r="BV8">
        <v>9.1931681525027495E-2</v>
      </c>
      <c r="BW8">
        <v>0.30696127921213695</v>
      </c>
      <c r="BX8">
        <v>4.0163279590664291E-2</v>
      </c>
      <c r="BY8">
        <v>0.58924231911327907</v>
      </c>
      <c r="BZ8">
        <v>7.3088249813945905E-2</v>
      </c>
      <c r="CA8">
        <v>0.220981779320962</v>
      </c>
      <c r="CB8">
        <v>3.0289091246704963E-2</v>
      </c>
      <c r="CC8">
        <v>0.75834751557561975</v>
      </c>
      <c r="CD8">
        <v>9.4869907649560103E-2</v>
      </c>
      <c r="CE8">
        <v>8.1995073228250573E-2</v>
      </c>
      <c r="CF8">
        <v>1.2182568173520467E-2</v>
      </c>
      <c r="CG8">
        <v>0.32382383110689994</v>
      </c>
      <c r="CH8">
        <v>4.7013606864731605E-2</v>
      </c>
      <c r="CI8">
        <v>0.73850151425797095</v>
      </c>
      <c r="CJ8">
        <v>9.2797217975101876E-2</v>
      </c>
      <c r="CK8">
        <v>0.46021221995998796</v>
      </c>
      <c r="CL8">
        <v>6.0421673129484599E-2</v>
      </c>
      <c r="CM8">
        <v>4.7060337209614868E-2</v>
      </c>
      <c r="CN8">
        <v>4.9708332765191531E-3</v>
      </c>
      <c r="CO8">
        <v>0.59962013198078057</v>
      </c>
      <c r="CP8">
        <v>7.874949609795745E-2</v>
      </c>
      <c r="CQ8">
        <v>3.0106835752965595E-2</v>
      </c>
      <c r="CR8">
        <v>4.9259933834552398E-3</v>
      </c>
      <c r="CS8">
        <v>0.74610475228120066</v>
      </c>
      <c r="CT8">
        <v>9.6210370629126241E-2</v>
      </c>
      <c r="CU8">
        <v>0.79008773720116532</v>
      </c>
      <c r="CV8">
        <v>9.4478209273372429E-2</v>
      </c>
      <c r="CW8">
        <v>0.44606282661777941</v>
      </c>
      <c r="CX8">
        <v>5.6523637412047328E-2</v>
      </c>
      <c r="CY8">
        <v>0.78715503927162311</v>
      </c>
      <c r="CZ8">
        <v>0.10090927065343612</v>
      </c>
      <c r="DA8">
        <v>0.12240347009261811</v>
      </c>
      <c r="DB8">
        <v>1.6214475214014798E-2</v>
      </c>
      <c r="DC8">
        <v>0.32946382782486211</v>
      </c>
      <c r="DD8">
        <v>4.5051384714038314E-2</v>
      </c>
      <c r="DE8">
        <v>0.71562256431359761</v>
      </c>
      <c r="DF8">
        <v>8.8926788398420026E-2</v>
      </c>
      <c r="DG8">
        <v>3.5865993440527766E-2</v>
      </c>
      <c r="DH8">
        <v>5.5314548379985446E-3</v>
      </c>
      <c r="DI8">
        <v>0.68251970238653736</v>
      </c>
      <c r="DJ8">
        <v>8.6392354194615897E-2</v>
      </c>
      <c r="DK8">
        <v>0.26366119233700464</v>
      </c>
      <c r="DL8">
        <v>3.7205936459643457E-2</v>
      </c>
      <c r="DM8">
        <v>0.79493466129005752</v>
      </c>
      <c r="DN8">
        <v>0.10176209257799203</v>
      </c>
      <c r="DO8">
        <v>0.2993594439617282</v>
      </c>
      <c r="DP8">
        <v>4.1820992936868327E-2</v>
      </c>
      <c r="DQ8">
        <v>0.66759365905052237</v>
      </c>
      <c r="DR8">
        <v>8.4681677172175035E-2</v>
      </c>
      <c r="DS8">
        <v>0.11122451408372322</v>
      </c>
      <c r="DT8">
        <v>1.386729987116111E-2</v>
      </c>
      <c r="DU8">
        <v>0.82066169516844212</v>
      </c>
      <c r="DV8">
        <v>0.10039494711294718</v>
      </c>
      <c r="DW8">
        <v>0.17182480996948213</v>
      </c>
      <c r="DX8">
        <v>2.4956587311828184E-2</v>
      </c>
      <c r="DY8">
        <v>0.69021059413144081</v>
      </c>
      <c r="DZ8">
        <v>8.6688835461047317E-2</v>
      </c>
      <c r="EA8">
        <v>3.6651146981619739E-2</v>
      </c>
      <c r="EB8">
        <v>4.917465334376982E-3</v>
      </c>
      <c r="EC8">
        <v>0.23171647818817842</v>
      </c>
      <c r="ED8">
        <v>3.2057699485139785E-2</v>
      </c>
      <c r="EE8">
        <v>0.73819291771527429</v>
      </c>
      <c r="EF8">
        <v>8.9105986656106348E-2</v>
      </c>
      <c r="EG8">
        <v>9.2517536845726708E-2</v>
      </c>
      <c r="EH8">
        <v>1.192548565785408E-2</v>
      </c>
      <c r="EI8">
        <v>0.66114791836462239</v>
      </c>
      <c r="EJ8">
        <v>8.4953114478982239E-2</v>
      </c>
      <c r="EK8">
        <v>0.12058741142597296</v>
      </c>
      <c r="EL8">
        <v>1.7708572782806013E-2</v>
      </c>
      <c r="EM8">
        <v>0.72109194519457398</v>
      </c>
      <c r="EN8">
        <v>9.0534079007137808E-2</v>
      </c>
      <c r="EO8">
        <v>0.22221685602154756</v>
      </c>
      <c r="EP8">
        <v>3.2823095479781274E-2</v>
      </c>
      <c r="EQ8">
        <v>9.4859813513857139E-2</v>
      </c>
      <c r="ER8">
        <v>7.4805035161039733E-3</v>
      </c>
      <c r="ES8">
        <v>0.72148713748017956</v>
      </c>
      <c r="ET8">
        <v>9.6189829762633558E-2</v>
      </c>
      <c r="EU8">
        <v>0.33868623171469897</v>
      </c>
      <c r="EV8">
        <v>4.7529142254272336E-2</v>
      </c>
      <c r="EW8">
        <v>0.36451614150480388</v>
      </c>
      <c r="EX8">
        <v>5.1748822700873387E-2</v>
      </c>
      <c r="EY8">
        <v>3.32001310022568E-2</v>
      </c>
      <c r="EZ8">
        <v>5.5095555520754697E-3</v>
      </c>
      <c r="FA8">
        <v>0.11593524749656686</v>
      </c>
      <c r="FB8">
        <v>1.5716187411607015E-2</v>
      </c>
      <c r="FC8">
        <v>0.66779049287173586</v>
      </c>
      <c r="FD8">
        <v>8.7762667607177811E-2</v>
      </c>
      <c r="FE8">
        <v>0.13054948566590358</v>
      </c>
      <c r="FF8">
        <v>1.6503991060569299E-2</v>
      </c>
      <c r="FG8">
        <v>0.34734313830311969</v>
      </c>
      <c r="FH8">
        <v>4.7446834636239076E-2</v>
      </c>
    </row>
    <row r="9" spans="1:164" x14ac:dyDescent="0.55000000000000004">
      <c r="A9" s="7" t="s">
        <v>174</v>
      </c>
      <c r="B9" s="9" t="b">
        <v>1</v>
      </c>
      <c r="C9">
        <v>0.1772</v>
      </c>
      <c r="D9">
        <v>2.4899999999999999E-2</v>
      </c>
      <c r="E9">
        <v>0.21744607170523039</v>
      </c>
      <c r="F9">
        <v>3.1542963964740975E-2</v>
      </c>
      <c r="G9">
        <v>0.80446780558114905</v>
      </c>
      <c r="H9">
        <v>9.7645148459437114E-2</v>
      </c>
      <c r="I9">
        <v>1.674536093159662</v>
      </c>
      <c r="J9">
        <v>0.16798321493366217</v>
      </c>
      <c r="K9">
        <v>2.9641283539510135</v>
      </c>
      <c r="L9">
        <v>0.24282860188321309</v>
      </c>
      <c r="M9">
        <v>4.8755276254032491</v>
      </c>
      <c r="N9">
        <v>0.32247014176837135</v>
      </c>
      <c r="O9">
        <v>7.7085521468390006</v>
      </c>
      <c r="P9">
        <v>0.40721517562989273</v>
      </c>
      <c r="Q9">
        <v>0.8333238781844774</v>
      </c>
      <c r="R9">
        <v>0.10017848277635522</v>
      </c>
      <c r="S9">
        <v>0.8333238781844774</v>
      </c>
      <c r="T9">
        <v>9.9996720709117831E-2</v>
      </c>
      <c r="U9">
        <v>0.8333238781844774</v>
      </c>
      <c r="V9">
        <v>0.1003602448435926</v>
      </c>
      <c r="AA9">
        <v>3.0908483864575863E-2</v>
      </c>
      <c r="AB9">
        <v>5.0353879117624421E-3</v>
      </c>
      <c r="AC9">
        <v>3.0713491235931423E-2</v>
      </c>
      <c r="AD9">
        <v>4.9857179427656335E-3</v>
      </c>
      <c r="AE9">
        <v>0.67288420051333475</v>
      </c>
      <c r="AF9">
        <v>8.6917975681875495E-2</v>
      </c>
      <c r="AG9">
        <v>0.37563790758358201</v>
      </c>
      <c r="AH9">
        <v>5.2543596177965911E-2</v>
      </c>
      <c r="AI9">
        <v>0.34194083739122549</v>
      </c>
      <c r="AJ9">
        <v>4.8934536626947508E-2</v>
      </c>
      <c r="AK9">
        <v>0.53764578944724628</v>
      </c>
      <c r="AL9">
        <v>7.105078870229975E-2</v>
      </c>
      <c r="AM9">
        <v>3.7820010564895867E-2</v>
      </c>
      <c r="AN9">
        <v>4.8872887307784786E-3</v>
      </c>
      <c r="AO9">
        <v>0.83809430930999707</v>
      </c>
      <c r="AP9">
        <v>0.10264201387857448</v>
      </c>
      <c r="AQ9">
        <v>0.17124597634654712</v>
      </c>
      <c r="AR9">
        <v>2.5117830955441178E-2</v>
      </c>
      <c r="AS9">
        <v>5.4425178325366502E-2</v>
      </c>
      <c r="AT9">
        <v>8.9280147398670805E-3</v>
      </c>
      <c r="AU9">
        <v>3.3118618997291127E-2</v>
      </c>
      <c r="AV9">
        <v>4.6669255793472192E-3</v>
      </c>
      <c r="AW9">
        <v>0.65920380635374509</v>
      </c>
      <c r="AX9">
        <v>8.5761162318605352E-2</v>
      </c>
      <c r="AY9">
        <v>6.1328380254489792E-2</v>
      </c>
      <c r="AZ9">
        <v>8.5321091503376811E-3</v>
      </c>
      <c r="BA9">
        <v>4.5520198499532427E-2</v>
      </c>
      <c r="BB9">
        <v>6.0696002222881693E-3</v>
      </c>
      <c r="BC9">
        <v>5.5783111588532224</v>
      </c>
      <c r="BD9">
        <v>0.34163549227156803</v>
      </c>
      <c r="BE9">
        <v>0.20258239986138166</v>
      </c>
      <c r="BF9">
        <v>2.1878166357424674E-2</v>
      </c>
      <c r="BG9">
        <v>2.7414655525295994E-2</v>
      </c>
      <c r="BH9">
        <v>4.760985219802589E-3</v>
      </c>
      <c r="BI9">
        <v>0.71185308506231182</v>
      </c>
      <c r="BJ9">
        <v>9.1328944482774524E-2</v>
      </c>
      <c r="BK9">
        <v>8.6930787985835395E-2</v>
      </c>
      <c r="BL9">
        <v>1.2534078721909788E-2</v>
      </c>
      <c r="BM9">
        <v>0.70934813602988089</v>
      </c>
      <c r="BN9">
        <v>9.0036691265570318E-2</v>
      </c>
      <c r="BO9">
        <v>0.75567795164232177</v>
      </c>
      <c r="BP9">
        <v>9.2543551297863458E-2</v>
      </c>
      <c r="BQ9">
        <v>0.72209464141642787</v>
      </c>
      <c r="BR9">
        <v>9.1908260569009137E-2</v>
      </c>
      <c r="BS9">
        <v>0.6043342419116966</v>
      </c>
      <c r="BT9">
        <v>8.2265829679198876E-2</v>
      </c>
      <c r="BU9">
        <v>0.66975908023368891</v>
      </c>
      <c r="BV9">
        <v>9.1744774183700778E-2</v>
      </c>
      <c r="BW9">
        <v>0.30503920393151396</v>
      </c>
      <c r="BX9">
        <v>4.0081596676374488E-2</v>
      </c>
      <c r="BY9">
        <v>0.58586948059421362</v>
      </c>
      <c r="BZ9">
        <v>7.2955997970581762E-2</v>
      </c>
      <c r="CA9">
        <v>0.21855157532468567</v>
      </c>
      <c r="CB9">
        <v>3.0224120044444178E-2</v>
      </c>
      <c r="CC9">
        <v>0.74598676610728587</v>
      </c>
      <c r="CD9">
        <v>9.4584527267977392E-2</v>
      </c>
      <c r="CE9">
        <v>8.0840425406271288E-2</v>
      </c>
      <c r="CF9">
        <v>1.2141527574978406E-2</v>
      </c>
      <c r="CG9">
        <v>0.32020786776022808</v>
      </c>
      <c r="CH9">
        <v>4.6920653822055208E-2</v>
      </c>
      <c r="CI9">
        <v>0.73153190823988901</v>
      </c>
      <c r="CJ9">
        <v>9.2595563984410961E-2</v>
      </c>
      <c r="CK9">
        <v>0.45659161443996726</v>
      </c>
      <c r="CL9">
        <v>6.0281909823824129E-2</v>
      </c>
      <c r="CM9">
        <v>4.5884819847489461E-2</v>
      </c>
      <c r="CN9">
        <v>4.9549176434179974E-3</v>
      </c>
      <c r="CO9">
        <v>0.58931656312646097</v>
      </c>
      <c r="CP9">
        <v>7.8558608430515764E-2</v>
      </c>
      <c r="CQ9">
        <v>2.803599507563586E-2</v>
      </c>
      <c r="CR9">
        <v>4.8976837012289463E-3</v>
      </c>
      <c r="CS9">
        <v>0.74103962726037242</v>
      </c>
      <c r="CT9">
        <v>9.6028200169694197E-2</v>
      </c>
      <c r="CU9">
        <v>0.78334070966292013</v>
      </c>
      <c r="CV9">
        <v>9.4280825987757985E-2</v>
      </c>
      <c r="CW9">
        <v>0.44258684929332426</v>
      </c>
      <c r="CX9">
        <v>5.6383424217861265E-2</v>
      </c>
      <c r="CY9">
        <v>0.77538011451767364</v>
      </c>
      <c r="CZ9">
        <v>0.1005025661469109</v>
      </c>
      <c r="DA9">
        <v>0.12038975767347483</v>
      </c>
      <c r="DB9">
        <v>1.6143783382026489E-2</v>
      </c>
      <c r="DC9">
        <v>0.3269084763878552</v>
      </c>
      <c r="DD9">
        <v>4.4972405315508474E-2</v>
      </c>
      <c r="DE9">
        <v>0.71171848929641857</v>
      </c>
      <c r="DF9">
        <v>8.8808385994792113E-2</v>
      </c>
      <c r="DG9">
        <v>3.4924782225776482E-2</v>
      </c>
      <c r="DH9">
        <v>5.5019078520331969E-3</v>
      </c>
      <c r="DI9">
        <v>0.67342629437023938</v>
      </c>
      <c r="DJ9">
        <v>8.6214303631199612E-2</v>
      </c>
      <c r="DK9">
        <v>0.26052806745760287</v>
      </c>
      <c r="DL9">
        <v>3.711469989125394E-2</v>
      </c>
      <c r="DM9">
        <v>0.78458558963561964</v>
      </c>
      <c r="DN9">
        <v>0.10145595081557729</v>
      </c>
      <c r="DO9">
        <v>0.295993993548822</v>
      </c>
      <c r="DP9">
        <v>4.1748859989327841E-2</v>
      </c>
      <c r="DQ9">
        <v>0.66021423462146056</v>
      </c>
      <c r="DR9">
        <v>8.4528493799755744E-2</v>
      </c>
      <c r="DS9">
        <v>0.10778095028848064</v>
      </c>
      <c r="DT9">
        <v>1.3807236743807528E-2</v>
      </c>
      <c r="DU9">
        <v>0.80888520285755794</v>
      </c>
      <c r="DV9">
        <v>0.1001264137737144</v>
      </c>
      <c r="DW9">
        <v>0.1692480935918193</v>
      </c>
      <c r="DX9">
        <v>2.4853933975322453E-2</v>
      </c>
      <c r="DY9">
        <v>0.6817475788232934</v>
      </c>
      <c r="DZ9">
        <v>8.6466604134967831E-2</v>
      </c>
      <c r="EA9">
        <v>3.5528248506936616E-2</v>
      </c>
      <c r="EB9">
        <v>4.8910676785764917E-3</v>
      </c>
      <c r="EC9">
        <v>0.22936460501863934</v>
      </c>
      <c r="ED9">
        <v>3.1977293341005658E-2</v>
      </c>
      <c r="EE9">
        <v>0.73075495777700117</v>
      </c>
      <c r="EF9">
        <v>8.8969817722852826E-2</v>
      </c>
      <c r="EG9">
        <v>9.0799460201062984E-2</v>
      </c>
      <c r="EH9">
        <v>1.1874805967755059E-2</v>
      </c>
      <c r="EI9">
        <v>0.65160990303935729</v>
      </c>
      <c r="EJ9">
        <v>8.4761408722551293E-2</v>
      </c>
      <c r="EK9">
        <v>0.1189671561749607</v>
      </c>
      <c r="EL9">
        <v>1.7661695062916979E-2</v>
      </c>
      <c r="EM9">
        <v>0.71838061077785209</v>
      </c>
      <c r="EN9">
        <v>9.0436498432589968E-2</v>
      </c>
      <c r="EO9">
        <v>0.21963515531718056</v>
      </c>
      <c r="EP9">
        <v>3.272798144920195E-2</v>
      </c>
      <c r="EQ9">
        <v>9.2531526360777536E-2</v>
      </c>
      <c r="ER9">
        <v>7.4399438177723846E-3</v>
      </c>
      <c r="ES9">
        <v>0.71220329504418523</v>
      </c>
      <c r="ET9">
        <v>9.5967386036320185E-2</v>
      </c>
      <c r="EU9">
        <v>0.33637430432823962</v>
      </c>
      <c r="EV9">
        <v>4.7455160017129128E-2</v>
      </c>
      <c r="EW9">
        <v>0.36037703130613441</v>
      </c>
      <c r="EX9">
        <v>5.1647958242929483E-2</v>
      </c>
      <c r="EY9">
        <v>3.1990105149691854E-2</v>
      </c>
      <c r="EZ9">
        <v>5.4849369098878128E-3</v>
      </c>
      <c r="FA9">
        <v>0.11399662963798629</v>
      </c>
      <c r="FB9">
        <v>1.5667602641539838E-2</v>
      </c>
      <c r="FC9">
        <v>0.65960196003513094</v>
      </c>
      <c r="FD9">
        <v>8.7613762402192277E-2</v>
      </c>
      <c r="FE9">
        <v>0.1283314789789014</v>
      </c>
      <c r="FF9">
        <v>1.6435664337580622E-2</v>
      </c>
      <c r="FG9">
        <v>0.34016499298359409</v>
      </c>
      <c r="FH9">
        <v>4.7301482224844822E-2</v>
      </c>
    </row>
    <row r="10" spans="1:164" x14ac:dyDescent="0.55000000000000004">
      <c r="A10" s="7" t="s">
        <v>175</v>
      </c>
      <c r="B10" s="9" t="b">
        <v>0</v>
      </c>
      <c r="C10">
        <v>5.7700000000000001E-2</v>
      </c>
      <c r="D10">
        <v>8.8000000000000005E-3</v>
      </c>
      <c r="E10">
        <v>0.21737165891174803</v>
      </c>
      <c r="F10">
        <v>3.1533948997644758E-2</v>
      </c>
      <c r="G10">
        <v>0.80413678512612197</v>
      </c>
      <c r="H10">
        <v>9.761637226407531E-2</v>
      </c>
      <c r="I10">
        <v>1.6737180248879269</v>
      </c>
      <c r="J10">
        <v>0.16793218440171684</v>
      </c>
      <c r="K10">
        <v>2.9624300964049102</v>
      </c>
      <c r="L10">
        <v>0.24275258569230881</v>
      </c>
      <c r="M10">
        <v>4.8722899448953116</v>
      </c>
      <c r="N10">
        <v>0.32236615010000269</v>
      </c>
      <c r="O10">
        <v>7.7026844166669068</v>
      </c>
      <c r="P10">
        <v>0.40707993826681516</v>
      </c>
      <c r="Q10">
        <v>0.97762568661449367</v>
      </c>
      <c r="R10">
        <v>0.11338672824883389</v>
      </c>
      <c r="S10">
        <v>0.97762568661449367</v>
      </c>
      <c r="T10">
        <v>0.11317979100083683</v>
      </c>
      <c r="U10">
        <v>0.97762568661449367</v>
      </c>
      <c r="V10">
        <v>0.11359366549683095</v>
      </c>
      <c r="AA10">
        <v>3.0597919979604836E-2</v>
      </c>
      <c r="AB10">
        <v>5.0222625332972028E-3</v>
      </c>
      <c r="AC10">
        <v>3.0205407255581976E-2</v>
      </c>
      <c r="AD10">
        <v>4.9539142528107344E-3</v>
      </c>
      <c r="AE10">
        <v>0.66972271644391757</v>
      </c>
      <c r="AF10">
        <v>8.6725799503872922E-2</v>
      </c>
      <c r="AG10">
        <v>0.37414240003885851</v>
      </c>
      <c r="AH10">
        <v>5.2416043725654601E-2</v>
      </c>
      <c r="AI10">
        <v>0.34041648187773538</v>
      </c>
      <c r="AJ10">
        <v>4.884752639261053E-2</v>
      </c>
      <c r="AK10">
        <v>0.5358118761826266</v>
      </c>
      <c r="AL10">
        <v>7.0883414938363379E-2</v>
      </c>
      <c r="AM10">
        <v>3.7085962489661825E-2</v>
      </c>
      <c r="AN10">
        <v>4.8549125073114327E-3</v>
      </c>
      <c r="AO10">
        <v>0.83462179863815189</v>
      </c>
      <c r="AP10">
        <v>0.10247805923162534</v>
      </c>
      <c r="AQ10">
        <v>0.16955207672964343</v>
      </c>
      <c r="AR10">
        <v>2.5037031089999062E-2</v>
      </c>
      <c r="AS10">
        <v>5.3493564477051447E-2</v>
      </c>
      <c r="AT10">
        <v>8.8805278682528455E-3</v>
      </c>
      <c r="AU10">
        <v>3.2440994106265629E-2</v>
      </c>
      <c r="AV10">
        <v>4.6421046507337397E-3</v>
      </c>
      <c r="AW10">
        <v>0.65539242983640367</v>
      </c>
      <c r="AX10">
        <v>8.5590110922335996E-2</v>
      </c>
      <c r="AY10">
        <v>6.028380080210588E-2</v>
      </c>
      <c r="AZ10">
        <v>8.483106594937919E-3</v>
      </c>
      <c r="BA10">
        <v>4.4786096919393857E-2</v>
      </c>
      <c r="BB10">
        <v>6.0437877761135208E-3</v>
      </c>
      <c r="BC10">
        <v>5.5525323641021913</v>
      </c>
      <c r="BD10">
        <v>0.34080644821388401</v>
      </c>
      <c r="BE10">
        <v>0.19958950934727243</v>
      </c>
      <c r="BF10">
        <v>2.1775004352448443E-2</v>
      </c>
      <c r="BG10">
        <v>2.6878226547613529E-2</v>
      </c>
      <c r="BH10">
        <v>4.7383658279399879E-3</v>
      </c>
      <c r="BI10">
        <v>0.70631885525809213</v>
      </c>
      <c r="BJ10">
        <v>9.1169873483582145E-2</v>
      </c>
      <c r="BK10">
        <v>8.5801482542525745E-2</v>
      </c>
      <c r="BL10">
        <v>1.248434769310887E-2</v>
      </c>
      <c r="BM10">
        <v>0.70395538270436442</v>
      </c>
      <c r="BN10">
        <v>8.983764599979735E-2</v>
      </c>
      <c r="BO10">
        <v>0.75277036809919473</v>
      </c>
      <c r="BP10">
        <v>9.2379000627413249E-2</v>
      </c>
      <c r="BQ10">
        <v>0.71500783785067867</v>
      </c>
      <c r="BR10">
        <v>9.1645584085739168E-2</v>
      </c>
      <c r="BS10">
        <v>0.59586350249164632</v>
      </c>
      <c r="BT10">
        <v>8.2018910562715514E-2</v>
      </c>
      <c r="BU10">
        <v>0.66394300855198451</v>
      </c>
      <c r="BV10">
        <v>9.150563107263035E-2</v>
      </c>
      <c r="BW10">
        <v>0.3035433270612008</v>
      </c>
      <c r="BX10">
        <v>3.9977100474084745E-2</v>
      </c>
      <c r="BY10">
        <v>0.58324444386139229</v>
      </c>
      <c r="BZ10">
        <v>7.2786803883565426E-2</v>
      </c>
      <c r="CA10">
        <v>0.21665998715589929</v>
      </c>
      <c r="CB10">
        <v>3.0140991969075753E-2</v>
      </c>
      <c r="CC10">
        <v>0.73636536375389472</v>
      </c>
      <c r="CD10">
        <v>9.421938634235226E-2</v>
      </c>
      <c r="CE10">
        <v>7.9941747527162266E-2</v>
      </c>
      <c r="CF10">
        <v>1.2089021254008493E-2</v>
      </c>
      <c r="CG10">
        <v>0.31739330613684685</v>
      </c>
      <c r="CH10">
        <v>4.6801723313717611E-2</v>
      </c>
      <c r="CI10">
        <v>0.72610708561390302</v>
      </c>
      <c r="CJ10">
        <v>9.2337559536381356E-2</v>
      </c>
      <c r="CK10">
        <v>0.45377372739058247</v>
      </c>
      <c r="CL10">
        <v>6.0103105050265497E-2</v>
      </c>
      <c r="CM10">
        <v>4.496977725990782E-2</v>
      </c>
      <c r="CN10">
        <v>4.9345529094549159E-3</v>
      </c>
      <c r="CO10">
        <v>0.58129624871428254</v>
      </c>
      <c r="CP10">
        <v>7.8314364224928837E-2</v>
      </c>
      <c r="CQ10">
        <v>2.6424018392143801E-2</v>
      </c>
      <c r="CR10">
        <v>4.861460266476424E-3</v>
      </c>
      <c r="CS10">
        <v>0.73709738720809814</v>
      </c>
      <c r="CT10">
        <v>9.5795136668563791E-2</v>
      </c>
      <c r="CU10">
        <v>0.77808914404615848</v>
      </c>
      <c r="CV10">
        <v>9.4028286229643446E-2</v>
      </c>
      <c r="CW10">
        <v>0.43988157086223822</v>
      </c>
      <c r="CX10">
        <v>5.6204046868578612E-2</v>
      </c>
      <c r="CY10">
        <v>0.76621545326646501</v>
      </c>
      <c r="CZ10">
        <v>9.9982234072545001E-2</v>
      </c>
      <c r="DA10">
        <v>0.11882245231695369</v>
      </c>
      <c r="DB10">
        <v>1.605334167026199E-2</v>
      </c>
      <c r="DC10">
        <v>0.32491953661371231</v>
      </c>
      <c r="DD10">
        <v>4.4871357258372921E-2</v>
      </c>
      <c r="DE10">
        <v>0.70867976675105349</v>
      </c>
      <c r="DF10">
        <v>8.8656898586631172E-2</v>
      </c>
      <c r="DG10">
        <v>3.4192199839682968E-2</v>
      </c>
      <c r="DH10">
        <v>5.4641048979654529E-3</v>
      </c>
      <c r="DI10">
        <v>0.66634800605444133</v>
      </c>
      <c r="DJ10">
        <v>8.5986485840987906E-2</v>
      </c>
      <c r="DK10">
        <v>0.25808938957354033</v>
      </c>
      <c r="DL10">
        <v>3.6997968209267339E-2</v>
      </c>
      <c r="DM10">
        <v>0.77653038311662159</v>
      </c>
      <c r="DN10">
        <v>0.10106426219806579</v>
      </c>
      <c r="DO10">
        <v>0.29337435902836173</v>
      </c>
      <c r="DP10">
        <v>4.1656565885479356E-2</v>
      </c>
      <c r="DQ10">
        <v>0.65447014085399902</v>
      </c>
      <c r="DR10">
        <v>8.4332495002753902E-2</v>
      </c>
      <c r="DS10">
        <v>0.10510046188361981</v>
      </c>
      <c r="DT10">
        <v>1.3730384527955034E-2</v>
      </c>
      <c r="DU10">
        <v>0.79971856182237888</v>
      </c>
      <c r="DV10">
        <v>9.9782827900130128E-2</v>
      </c>
      <c r="DW10">
        <v>0.16724268073204504</v>
      </c>
      <c r="DX10">
        <v>2.4722607013062503E-2</v>
      </c>
      <c r="DY10">
        <v>0.67516023498613231</v>
      </c>
      <c r="DZ10">
        <v>8.6182267101043611E-2</v>
      </c>
      <c r="EA10">
        <v>3.4654205069811934E-2</v>
      </c>
      <c r="EB10">
        <v>4.8572922610580728E-3</v>
      </c>
      <c r="EC10">
        <v>0.22753408927772245</v>
      </c>
      <c r="ED10">
        <v>3.1874422539510248E-2</v>
      </c>
      <c r="EE10">
        <v>0.72496523216301034</v>
      </c>
      <c r="EF10">
        <v>8.8795586951807351E-2</v>
      </c>
      <c r="EG10">
        <v>8.946219333572257E-2</v>
      </c>
      <c r="EH10">
        <v>1.1809964537759643E-2</v>
      </c>
      <c r="EI10">
        <v>0.64418555220606233</v>
      </c>
      <c r="EJ10">
        <v>8.4516119564968378E-2</v>
      </c>
      <c r="EK10">
        <v>0.11770602356751581</v>
      </c>
      <c r="EL10">
        <v>1.760171777066798E-2</v>
      </c>
      <c r="EM10">
        <v>0.71627035115110194</v>
      </c>
      <c r="EN10">
        <v>9.0311656756266928E-2</v>
      </c>
      <c r="EO10">
        <v>0.21762580631276643</v>
      </c>
      <c r="EP10">
        <v>3.2606296312189073E-2</v>
      </c>
      <c r="EQ10">
        <v>9.0719175067176666E-2</v>
      </c>
      <c r="ER10">
        <v>7.3880467036028076E-3</v>
      </c>
      <c r="ES10">
        <v>0.70497694260369081</v>
      </c>
      <c r="ET10">
        <v>9.5682773257164649E-2</v>
      </c>
      <c r="EU10">
        <v>0.33457484718474556</v>
      </c>
      <c r="EV10">
        <v>4.7360506232893167E-2</v>
      </c>
      <c r="EW10">
        <v>0.35715524069075416</v>
      </c>
      <c r="EX10">
        <v>5.1518904277530787E-2</v>
      </c>
      <c r="EY10">
        <v>3.1048227293196257E-2</v>
      </c>
      <c r="EZ10">
        <v>5.4534371844002973E-3</v>
      </c>
      <c r="FA10">
        <v>0.11248765930577807</v>
      </c>
      <c r="FB10">
        <v>1.5605439702226389E-2</v>
      </c>
      <c r="FC10">
        <v>0.65322798319020703</v>
      </c>
      <c r="FD10">
        <v>8.7423235222843787E-2</v>
      </c>
      <c r="FE10">
        <v>0.12660510777414449</v>
      </c>
      <c r="FF10">
        <v>1.6348245491510951E-2</v>
      </c>
      <c r="FG10">
        <v>0.33457755915865461</v>
      </c>
      <c r="FH10">
        <v>4.7115502706023271E-2</v>
      </c>
    </row>
    <row r="11" spans="1:164" x14ac:dyDescent="0.55000000000000004">
      <c r="A11" s="7" t="s">
        <v>176</v>
      </c>
      <c r="B11" s="9" t="b">
        <v>0</v>
      </c>
      <c r="C11">
        <v>3.5499999999999997E-2</v>
      </c>
      <c r="D11">
        <v>4.5999999999999999E-3</v>
      </c>
      <c r="E11">
        <v>0.21732445468958347</v>
      </c>
      <c r="F11">
        <v>3.1523098442399929E-2</v>
      </c>
      <c r="G11">
        <v>0.80392680022475127</v>
      </c>
      <c r="H11">
        <v>9.7581736785745027E-2</v>
      </c>
      <c r="I11">
        <v>1.6731990781499053</v>
      </c>
      <c r="J11">
        <v>0.16787076325617789</v>
      </c>
      <c r="K11">
        <v>2.9613527960813055</v>
      </c>
      <c r="L11">
        <v>0.24266109141727651</v>
      </c>
      <c r="M11">
        <v>4.870236101962635</v>
      </c>
      <c r="N11">
        <v>0.32224098410321178</v>
      </c>
      <c r="O11">
        <v>7.6989621852375674</v>
      </c>
      <c r="P11">
        <v>0.40691716446369675</v>
      </c>
      <c r="Q11">
        <v>1.1332855601218021</v>
      </c>
      <c r="R11">
        <v>0.12675354594499466</v>
      </c>
      <c r="S11">
        <v>1.1332855601218021</v>
      </c>
      <c r="T11">
        <v>0.12652085523050577</v>
      </c>
      <c r="U11">
        <v>1.1332855601218021</v>
      </c>
      <c r="V11">
        <v>0.12698623665948355</v>
      </c>
      <c r="AA11">
        <v>3.0400944279395277E-2</v>
      </c>
      <c r="AB11">
        <v>5.007333576784608E-3</v>
      </c>
      <c r="AC11">
        <v>2.988321753291678E-2</v>
      </c>
      <c r="AD11">
        <v>4.917742750733518E-3</v>
      </c>
      <c r="AE11">
        <v>0.66771789297793938</v>
      </c>
      <c r="AF11">
        <v>8.6507228987670812E-2</v>
      </c>
      <c r="AG11">
        <v>0.37319435305399234</v>
      </c>
      <c r="AH11">
        <v>5.2270988695552266E-2</v>
      </c>
      <c r="AI11">
        <v>0.33944978806465254</v>
      </c>
      <c r="AJ11">
        <v>4.8748564447317483E-2</v>
      </c>
      <c r="AK11">
        <v>0.53464941741832028</v>
      </c>
      <c r="AL11">
        <v>7.0693080581654341E-2</v>
      </c>
      <c r="AM11">
        <v>3.6620398024175417E-2</v>
      </c>
      <c r="AN11">
        <v>4.8180875990792692E-3</v>
      </c>
      <c r="AO11">
        <v>0.83241944259878975</v>
      </c>
      <c r="AP11">
        <v>0.10229157787941184</v>
      </c>
      <c r="AQ11">
        <v>0.16847776637215298</v>
      </c>
      <c r="AR11">
        <v>2.4945129780600494E-2</v>
      </c>
      <c r="AS11">
        <v>5.2902731018170376E-2</v>
      </c>
      <c r="AT11">
        <v>8.8265171076704375E-3</v>
      </c>
      <c r="AU11">
        <v>3.2011191680141951E-2</v>
      </c>
      <c r="AV11">
        <v>4.6138726537238118E-3</v>
      </c>
      <c r="AW11">
        <v>0.65297510831635652</v>
      </c>
      <c r="AX11">
        <v>8.5395556464495065E-2</v>
      </c>
      <c r="AY11">
        <v>5.9621299760418731E-2</v>
      </c>
      <c r="AZ11">
        <v>8.4273712374702391E-3</v>
      </c>
      <c r="BA11">
        <v>4.4320468058305515E-2</v>
      </c>
      <c r="BB11">
        <v>6.0144279047340873E-3</v>
      </c>
      <c r="BC11">
        <v>5.5361809831466227</v>
      </c>
      <c r="BD11">
        <v>0.33986346208638069</v>
      </c>
      <c r="BE11">
        <v>0.19769115843586543</v>
      </c>
      <c r="BF11">
        <v>2.1657664535627796E-2</v>
      </c>
      <c r="BG11">
        <v>2.6537995252202122E-2</v>
      </c>
      <c r="BH11">
        <v>4.7126382648680536E-3</v>
      </c>
      <c r="BI11">
        <v>0.70280844923227348</v>
      </c>
      <c r="BJ11">
        <v>9.0988938939749353E-2</v>
      </c>
      <c r="BK11">
        <v>8.5085228661569826E-2</v>
      </c>
      <c r="BL11">
        <v>1.2427783315847318E-2</v>
      </c>
      <c r="BM11">
        <v>0.70053488548912646</v>
      </c>
      <c r="BN11">
        <v>8.9611246663178892E-2</v>
      </c>
      <c r="BO11">
        <v>0.75092646924774342</v>
      </c>
      <c r="BP11">
        <v>9.2191846985410636E-2</v>
      </c>
      <c r="BQ11">
        <v>0.71051284899755318</v>
      </c>
      <c r="BR11">
        <v>9.1346809029833206E-2</v>
      </c>
      <c r="BS11">
        <v>0.5904904566985163</v>
      </c>
      <c r="BT11">
        <v>8.1738053803797978E-2</v>
      </c>
      <c r="BU11">
        <v>0.6602541221610575</v>
      </c>
      <c r="BV11">
        <v>9.1233626144436281E-2</v>
      </c>
      <c r="BW11">
        <v>0.30259483564890793</v>
      </c>
      <c r="BX11">
        <v>3.9858256644641724E-2</v>
      </c>
      <c r="BY11">
        <v>0.58157987377921372</v>
      </c>
      <c r="BZ11">
        <v>7.2594374651590979E-2</v>
      </c>
      <c r="CA11">
        <v>0.21546026003832996</v>
      </c>
      <c r="CB11">
        <v>3.0046441562884336E-2</v>
      </c>
      <c r="CC11">
        <v>0.73026277731343503</v>
      </c>
      <c r="CD11">
        <v>9.3804066418902154E-2</v>
      </c>
      <c r="CE11">
        <v>7.9371845128045793E-2</v>
      </c>
      <c r="CF11">
        <v>1.2029302960468594E-2</v>
      </c>
      <c r="CG11">
        <v>0.31560816528064012</v>
      </c>
      <c r="CH11">
        <v>4.6666450382197348E-2</v>
      </c>
      <c r="CI11">
        <v>0.72266653324650798</v>
      </c>
      <c r="CJ11">
        <v>9.2044106616980897E-2</v>
      </c>
      <c r="CK11">
        <v>0.45198684726195532</v>
      </c>
      <c r="CL11">
        <v>5.9899744508169504E-2</v>
      </c>
      <c r="CM11">
        <v>4.4389340755348027E-2</v>
      </c>
      <c r="CN11">
        <v>4.9113889042618625E-3</v>
      </c>
      <c r="CO11">
        <v>0.5762089469192736</v>
      </c>
      <c r="CP11">
        <v>7.8036550694157117E-2</v>
      </c>
      <c r="CQ11">
        <v>2.5401498466591468E-2</v>
      </c>
      <c r="CR11">
        <v>4.820257686452261E-3</v>
      </c>
      <c r="CS11">
        <v>0.73459740896800885</v>
      </c>
      <c r="CT11">
        <v>9.5530061544514586E-2</v>
      </c>
      <c r="CU11">
        <v>0.77475849096488703</v>
      </c>
      <c r="CV11">
        <v>9.3741049268319485E-2</v>
      </c>
      <c r="CW11">
        <v>0.43816615689409766</v>
      </c>
      <c r="CX11">
        <v>5.600003745024007E-2</v>
      </c>
      <c r="CY11">
        <v>0.76040352186823112</v>
      </c>
      <c r="CZ11">
        <v>9.9390428640469569E-2</v>
      </c>
      <c r="DA11">
        <v>0.11782852778191619</v>
      </c>
      <c r="DB11">
        <v>1.5950477128330892E-2</v>
      </c>
      <c r="DC11">
        <v>0.32365814057425424</v>
      </c>
      <c r="DD11">
        <v>4.4756426855264854E-2</v>
      </c>
      <c r="DE11">
        <v>0.70675257590614915</v>
      </c>
      <c r="DF11">
        <v>8.8484598782816101E-2</v>
      </c>
      <c r="DG11">
        <v>3.3727595750333329E-2</v>
      </c>
      <c r="DH11">
        <v>5.4211085463110554E-3</v>
      </c>
      <c r="DI11">
        <v>0.6618582782622876</v>
      </c>
      <c r="DJ11">
        <v>8.5727357266459164E-2</v>
      </c>
      <c r="DK11">
        <v>0.25654272586360799</v>
      </c>
      <c r="DL11">
        <v>3.6865198320328176E-2</v>
      </c>
      <c r="DM11">
        <v>0.77142162665907477</v>
      </c>
      <c r="DN11">
        <v>0.10061875900778641</v>
      </c>
      <c r="DO11">
        <v>0.29171276760962878</v>
      </c>
      <c r="DP11">
        <v>4.1551587744722507E-2</v>
      </c>
      <c r="DQ11">
        <v>0.65082673006373626</v>
      </c>
      <c r="DR11">
        <v>8.4109559438052844E-2</v>
      </c>
      <c r="DS11">
        <v>0.1034002060982242</v>
      </c>
      <c r="DT11">
        <v>1.3642969333074266E-2</v>
      </c>
      <c r="DU11">
        <v>0.79390439880346164</v>
      </c>
      <c r="DV11">
        <v>9.9392024776288307E-2</v>
      </c>
      <c r="DW11">
        <v>0.16597103801340871</v>
      </c>
      <c r="DX11">
        <v>2.4573245754499106E-2</v>
      </c>
      <c r="DY11">
        <v>0.67098223004120205</v>
      </c>
      <c r="DZ11">
        <v>8.5858859654745712E-2</v>
      </c>
      <c r="EA11">
        <v>3.4099826471385083E-2</v>
      </c>
      <c r="EB11">
        <v>4.8188753652789245E-3</v>
      </c>
      <c r="EC11">
        <v>0.22637322846426058</v>
      </c>
      <c r="ED11">
        <v>3.1757421061194509E-2</v>
      </c>
      <c r="EE11">
        <v>0.72129279000972346</v>
      </c>
      <c r="EF11">
        <v>8.859740948384974E-2</v>
      </c>
      <c r="EG11">
        <v>8.8614073658103046E-2</v>
      </c>
      <c r="EH11">
        <v>1.1736214434899228E-2</v>
      </c>
      <c r="EI11">
        <v>0.63947634261493658</v>
      </c>
      <c r="EJ11">
        <v>8.4237118874990066E-2</v>
      </c>
      <c r="EK11">
        <v>0.11690618306724905</v>
      </c>
      <c r="EL11">
        <v>1.7533499909578334E-2</v>
      </c>
      <c r="EM11">
        <v>0.71493212699908548</v>
      </c>
      <c r="EN11">
        <v>9.0169667908322343E-2</v>
      </c>
      <c r="EO11">
        <v>0.21635159451458419</v>
      </c>
      <c r="EP11">
        <v>3.2467898274854044E-2</v>
      </c>
      <c r="EQ11">
        <v>8.9569585556393896E-2</v>
      </c>
      <c r="ER11">
        <v>7.32901656914124E-3</v>
      </c>
      <c r="ES11">
        <v>0.70039351625665258</v>
      </c>
      <c r="ET11">
        <v>9.535904905987673E-2</v>
      </c>
      <c r="EU11">
        <v>0.33343364160019906</v>
      </c>
      <c r="EV11">
        <v>4.7252849188235531E-2</v>
      </c>
      <c r="EW11">
        <v>0.35511177997359478</v>
      </c>
      <c r="EX11">
        <v>5.1372115989440408E-2</v>
      </c>
      <c r="EY11">
        <v>3.0450802775139976E-2</v>
      </c>
      <c r="EZ11">
        <v>5.4176082960358425E-3</v>
      </c>
      <c r="FA11">
        <v>0.11153058430206562</v>
      </c>
      <c r="FB11">
        <v>1.5534734665312614E-2</v>
      </c>
      <c r="FC11">
        <v>0.64918494403344007</v>
      </c>
      <c r="FD11">
        <v>8.7206521448094376E-2</v>
      </c>
      <c r="FE11">
        <v>0.12551023237951733</v>
      </c>
      <c r="FF11">
        <v>1.6248816677368945E-2</v>
      </c>
      <c r="FG11">
        <v>0.33103349748704952</v>
      </c>
      <c r="FH11">
        <v>4.6903963034326555E-2</v>
      </c>
    </row>
    <row r="12" spans="1:164" x14ac:dyDescent="0.55000000000000004">
      <c r="A12" s="7" t="s">
        <v>177</v>
      </c>
      <c r="B12" s="9" t="s">
        <v>183</v>
      </c>
      <c r="C12">
        <v>0.67259999999999998</v>
      </c>
      <c r="D12">
        <v>8.5300000000000001E-2</v>
      </c>
      <c r="E12">
        <v>0.21730828324408222</v>
      </c>
      <c r="F12">
        <v>3.1511291346461689E-2</v>
      </c>
      <c r="G12">
        <v>0.8038548626049179</v>
      </c>
      <c r="H12">
        <v>9.754404798491545E-2</v>
      </c>
      <c r="I12">
        <v>1.6730212949240169</v>
      </c>
      <c r="J12">
        <v>0.16780392747297124</v>
      </c>
      <c r="K12">
        <v>2.9609837294454668</v>
      </c>
      <c r="L12">
        <v>0.24256153138014191</v>
      </c>
      <c r="M12">
        <v>4.8695324867449514</v>
      </c>
      <c r="N12">
        <v>0.32210478398266762</v>
      </c>
      <c r="O12">
        <v>7.6976870056044229</v>
      </c>
      <c r="P12">
        <v>0.40674004118601315</v>
      </c>
      <c r="Q12">
        <v>1.3011974974975722</v>
      </c>
      <c r="R12">
        <v>0.14028083961126492</v>
      </c>
      <c r="S12">
        <v>1.3011974974975722</v>
      </c>
      <c r="T12">
        <v>0.14002180688785684</v>
      </c>
      <c r="U12">
        <v>1.3011974974975722</v>
      </c>
      <c r="V12">
        <v>0.14053987233467299</v>
      </c>
      <c r="AA12">
        <v>3.0333514563718564E-2</v>
      </c>
      <c r="AB12">
        <v>4.9918104974953845E-3</v>
      </c>
      <c r="AC12">
        <v>2.9773023963130103E-2</v>
      </c>
      <c r="AD12">
        <v>4.8801338365120732E-3</v>
      </c>
      <c r="AE12">
        <v>0.66703214898946961</v>
      </c>
      <c r="AF12">
        <v>8.6279971416602957E-2</v>
      </c>
      <c r="AG12">
        <v>0.37287057175744476</v>
      </c>
      <c r="AH12">
        <v>5.2120182583522315E-2</v>
      </c>
      <c r="AI12">
        <v>0.33911907173556355</v>
      </c>
      <c r="AJ12">
        <v>4.8645668099326668E-2</v>
      </c>
      <c r="AK12">
        <v>0.5342525886500028</v>
      </c>
      <c r="AL12">
        <v>7.0495205389791205E-2</v>
      </c>
      <c r="AM12">
        <v>3.6461034432611852E-2</v>
      </c>
      <c r="AN12">
        <v>4.7797973411407976E-3</v>
      </c>
      <c r="AO12">
        <v>0.83166566298030442</v>
      </c>
      <c r="AP12">
        <v>0.10209767743204301</v>
      </c>
      <c r="AQ12">
        <v>0.16811007951006998</v>
      </c>
      <c r="AR12">
        <v>2.4849572324774812E-2</v>
      </c>
      <c r="AS12">
        <v>5.2700543761739958E-2</v>
      </c>
      <c r="AT12">
        <v>8.7703580887278833E-3</v>
      </c>
      <c r="AU12">
        <v>3.1864031755351165E-2</v>
      </c>
      <c r="AV12">
        <v>4.5845167768130291E-3</v>
      </c>
      <c r="AW12">
        <v>0.65214767880679347</v>
      </c>
      <c r="AX12">
        <v>8.5193260590196926E-2</v>
      </c>
      <c r="AY12">
        <v>5.9394549023780441E-2</v>
      </c>
      <c r="AZ12">
        <v>8.3694184251257384E-3</v>
      </c>
      <c r="BA12">
        <v>4.4161034397391309E-2</v>
      </c>
      <c r="BB12">
        <v>5.9838991703191511E-3</v>
      </c>
      <c r="BC12">
        <v>5.5305817076261299</v>
      </c>
      <c r="BD12">
        <v>0.33888292901695394</v>
      </c>
      <c r="BE12">
        <v>0.19704114022807531</v>
      </c>
      <c r="BF12">
        <v>2.1535653081074784E-2</v>
      </c>
      <c r="BG12">
        <v>2.6421525155189366E-2</v>
      </c>
      <c r="BH12">
        <v>4.6858868233544872E-3</v>
      </c>
      <c r="BI12">
        <v>0.70160625920387931</v>
      </c>
      <c r="BJ12">
        <v>9.0800799091958317E-2</v>
      </c>
      <c r="BK12">
        <v>8.4840052972676799E-2</v>
      </c>
      <c r="BL12">
        <v>1.2368968099569558E-2</v>
      </c>
      <c r="BM12">
        <v>0.69936375272606544</v>
      </c>
      <c r="BN12">
        <v>8.9375834783519043E-2</v>
      </c>
      <c r="BO12">
        <v>0.75029563680682365</v>
      </c>
      <c r="BP12">
        <v>9.1997252446885114E-2</v>
      </c>
      <c r="BQ12">
        <v>0.70897383212120346</v>
      </c>
      <c r="BR12">
        <v>9.103614037943708E-2</v>
      </c>
      <c r="BS12">
        <v>0.58865039674773212</v>
      </c>
      <c r="BT12">
        <v>8.1446012746734311E-2</v>
      </c>
      <c r="BU12">
        <v>0.65899127269764868</v>
      </c>
      <c r="BV12">
        <v>9.0950795620725264E-2</v>
      </c>
      <c r="BW12">
        <v>0.30227057082796371</v>
      </c>
      <c r="BX12">
        <v>3.9734693208315443E-2</v>
      </c>
      <c r="BY12">
        <v>0.58101062391615654</v>
      </c>
      <c r="BZ12">
        <v>7.2394299746612309E-2</v>
      </c>
      <c r="CA12">
        <v>0.21504958872799124</v>
      </c>
      <c r="CB12">
        <v>2.9948128737466644E-2</v>
      </c>
      <c r="CC12">
        <v>0.7281734020458337</v>
      </c>
      <c r="CD12">
        <v>9.3372214247822327E-2</v>
      </c>
      <c r="CE12">
        <v>7.9176888311958196E-2</v>
      </c>
      <c r="CF12">
        <v>1.1967210715342947E-2</v>
      </c>
      <c r="CG12">
        <v>0.31499706668717209</v>
      </c>
      <c r="CH12">
        <v>4.6525794028626603E-2</v>
      </c>
      <c r="CI12">
        <v>0.72148898422884489</v>
      </c>
      <c r="CJ12">
        <v>9.1738979020714137E-2</v>
      </c>
      <c r="CK12">
        <v>0.45137573645512175</v>
      </c>
      <c r="CL12">
        <v>5.9688303259225049E-2</v>
      </c>
      <c r="CM12">
        <v>4.4190533847420686E-2</v>
      </c>
      <c r="CN12">
        <v>4.8873022377779341E-3</v>
      </c>
      <c r="CO12">
        <v>0.57446680067751699</v>
      </c>
      <c r="CP12">
        <v>7.7747674638243031E-2</v>
      </c>
      <c r="CQ12">
        <v>2.5051273782186963E-2</v>
      </c>
      <c r="CR12">
        <v>4.7774139491488362E-3</v>
      </c>
      <c r="CS12">
        <v>0.73374222590917337</v>
      </c>
      <c r="CT12">
        <v>9.5254449607634614E-2</v>
      </c>
      <c r="CU12">
        <v>0.77361858012359386</v>
      </c>
      <c r="CV12">
        <v>9.3442385334128561E-2</v>
      </c>
      <c r="CW12">
        <v>0.43757958002664155</v>
      </c>
      <c r="CX12">
        <v>5.5787923592628706E-2</v>
      </c>
      <c r="CY12">
        <v>0.75841516843997003</v>
      </c>
      <c r="CZ12">
        <v>9.8775094407188929E-2</v>
      </c>
      <c r="DA12">
        <v>0.11748850592309421</v>
      </c>
      <c r="DB12">
        <v>1.5843523229661469E-2</v>
      </c>
      <c r="DC12">
        <v>0.32322647907478674</v>
      </c>
      <c r="DD12">
        <v>4.4636925083926658E-2</v>
      </c>
      <c r="DE12">
        <v>0.70609304630251435</v>
      </c>
      <c r="DF12">
        <v>8.8305445288745607E-2</v>
      </c>
      <c r="DG12">
        <v>3.3568609417939745E-2</v>
      </c>
      <c r="DH12">
        <v>5.3764021057718945E-3</v>
      </c>
      <c r="DI12">
        <v>0.66032084203805919</v>
      </c>
      <c r="DJ12">
        <v>8.545791096362472E-2</v>
      </c>
      <c r="DK12">
        <v>0.25601337782322131</v>
      </c>
      <c r="DL12">
        <v>3.6727146451225365E-2</v>
      </c>
      <c r="DM12">
        <v>0.76967320132822514</v>
      </c>
      <c r="DN12">
        <v>0.10015553326370608</v>
      </c>
      <c r="DO12">
        <v>0.29114383154750412</v>
      </c>
      <c r="DP12">
        <v>4.1442430271692372E-2</v>
      </c>
      <c r="DQ12">
        <v>0.6495791697247012</v>
      </c>
      <c r="DR12">
        <v>8.3877748019255835E-2</v>
      </c>
      <c r="DS12">
        <v>0.10281792754421605</v>
      </c>
      <c r="DT12">
        <v>1.3552073018376286E-2</v>
      </c>
      <c r="DU12">
        <v>0.79191374271044013</v>
      </c>
      <c r="DV12">
        <v>9.898566494708691E-2</v>
      </c>
      <c r="DW12">
        <v>0.16553618636622378</v>
      </c>
      <c r="DX12">
        <v>2.4417950560515472E-2</v>
      </c>
      <c r="DY12">
        <v>0.6695520411015885</v>
      </c>
      <c r="DZ12">
        <v>8.5522582343995054E-2</v>
      </c>
      <c r="EA12">
        <v>3.3910025168684119E-2</v>
      </c>
      <c r="EB12">
        <v>4.7789292996609977E-3</v>
      </c>
      <c r="EC12">
        <v>0.22597606861745531</v>
      </c>
      <c r="ED12">
        <v>3.1635767669996984E-2</v>
      </c>
      <c r="EE12">
        <v>0.72003515073954527</v>
      </c>
      <c r="EF12">
        <v>8.839134047882713E-2</v>
      </c>
      <c r="EG12">
        <v>8.8323810780523218E-2</v>
      </c>
      <c r="EH12">
        <v>1.1659530453898816E-2</v>
      </c>
      <c r="EI12">
        <v>0.63786378642030517</v>
      </c>
      <c r="EJ12">
        <v>8.3947009629237415E-2</v>
      </c>
      <c r="EK12">
        <v>0.11663243299467772</v>
      </c>
      <c r="EL12">
        <v>1.7462568081374814E-2</v>
      </c>
      <c r="EM12">
        <v>0.71447435328387376</v>
      </c>
      <c r="EN12">
        <v>9.0022034980776475E-2</v>
      </c>
      <c r="EO12">
        <v>0.21591574898449317</v>
      </c>
      <c r="EP12">
        <v>3.2323999523096926E-2</v>
      </c>
      <c r="EQ12">
        <v>8.9175890733720786E-2</v>
      </c>
      <c r="ER12">
        <v>7.2676356848160309E-3</v>
      </c>
      <c r="ES12">
        <v>0.69882433794702148</v>
      </c>
      <c r="ET12">
        <v>9.5022439653658794E-2</v>
      </c>
      <c r="EU12">
        <v>0.33304314126404905</v>
      </c>
      <c r="EV12">
        <v>4.7140910616653271E-2</v>
      </c>
      <c r="EW12">
        <v>0.35441219818903158</v>
      </c>
      <c r="EX12">
        <v>5.1219485292775875E-2</v>
      </c>
      <c r="EY12">
        <v>3.0246231376955517E-2</v>
      </c>
      <c r="EZ12">
        <v>5.3803528882471327E-3</v>
      </c>
      <c r="FA12">
        <v>0.11120294115170551</v>
      </c>
      <c r="FB12">
        <v>1.5461215632390219E-2</v>
      </c>
      <c r="FC12">
        <v>0.64780038555243136</v>
      </c>
      <c r="FD12">
        <v>8.6981177939127796E-2</v>
      </c>
      <c r="FE12">
        <v>0.12513555308801791</v>
      </c>
      <c r="FF12">
        <v>1.6145433026350464E-2</v>
      </c>
      <c r="FG12">
        <v>0.32981992676806576</v>
      </c>
      <c r="FH12">
        <v>4.6684000895880678E-2</v>
      </c>
    </row>
    <row r="13" spans="1:164" x14ac:dyDescent="0.55000000000000004">
      <c r="A13" s="7" t="s">
        <v>178</v>
      </c>
      <c r="B13" s="9" t="b">
        <v>0</v>
      </c>
      <c r="C13">
        <v>6.5000000000000002E-2</v>
      </c>
      <c r="D13">
        <v>8.3999999999999995E-3</v>
      </c>
      <c r="E13">
        <v>0.21732445468958347</v>
      </c>
      <c r="F13">
        <v>3.149948425052345E-2</v>
      </c>
      <c r="G13">
        <v>0.80392680022475127</v>
      </c>
      <c r="H13">
        <v>9.7506359184085872E-2</v>
      </c>
      <c r="I13">
        <v>1.6731990781499053</v>
      </c>
      <c r="J13">
        <v>0.16773709168976458</v>
      </c>
      <c r="K13">
        <v>2.9613527960813055</v>
      </c>
      <c r="L13">
        <v>0.24246197134300732</v>
      </c>
      <c r="M13">
        <v>4.870236101962635</v>
      </c>
      <c r="N13">
        <v>0.32196858386212346</v>
      </c>
      <c r="O13">
        <v>7.6989621852375674</v>
      </c>
      <c r="P13">
        <v>0.40656291790832955</v>
      </c>
      <c r="Q13">
        <v>1.4823258646098636</v>
      </c>
      <c r="R13">
        <v>0.15397053584958997</v>
      </c>
      <c r="S13">
        <v>1.4823258646098636</v>
      </c>
      <c r="T13">
        <v>0.15368456215521575</v>
      </c>
      <c r="U13">
        <v>1.4823258646098636</v>
      </c>
      <c r="V13">
        <v>0.15425650954396419</v>
      </c>
      <c r="AA13">
        <v>3.0401093587118868E-2</v>
      </c>
      <c r="AB13">
        <v>4.9769508829942384E-3</v>
      </c>
      <c r="AC13">
        <v>2.9883753773899673E-2</v>
      </c>
      <c r="AD13">
        <v>4.844134360707796E-3</v>
      </c>
      <c r="AE13">
        <v>0.66772103937817751</v>
      </c>
      <c r="AF13">
        <v>8.6062437847524459E-2</v>
      </c>
      <c r="AG13">
        <v>0.37319728698426052</v>
      </c>
      <c r="AH13">
        <v>5.1975842803882934E-2</v>
      </c>
      <c r="AI13">
        <v>0.33945112556060542</v>
      </c>
      <c r="AJ13">
        <v>4.8547173398804142E-2</v>
      </c>
      <c r="AK13">
        <v>0.53465353858445186</v>
      </c>
      <c r="AL13">
        <v>7.0305820034009633E-2</v>
      </c>
      <c r="AM13">
        <v>3.6620782405387846E-2</v>
      </c>
      <c r="AN13">
        <v>4.7431437824732598E-3</v>
      </c>
      <c r="AO13">
        <v>0.83242152652448531</v>
      </c>
      <c r="AP13">
        <v>0.10191206655059432</v>
      </c>
      <c r="AQ13">
        <v>0.1684788039462424</v>
      </c>
      <c r="AR13">
        <v>2.4758100219290941E-2</v>
      </c>
      <c r="AS13">
        <v>5.2903382716822267E-2</v>
      </c>
      <c r="AT13">
        <v>8.7166004811493614E-3</v>
      </c>
      <c r="AU13">
        <v>3.2011436353806065E-2</v>
      </c>
      <c r="AV13">
        <v>4.5564152585625814E-3</v>
      </c>
      <c r="AW13">
        <v>0.6529771747256663</v>
      </c>
      <c r="AX13">
        <v>8.4999612108077313E-2</v>
      </c>
      <c r="AY13">
        <v>5.9621918588334884E-2</v>
      </c>
      <c r="AZ13">
        <v>8.3139431501019195E-3</v>
      </c>
      <c r="BA13">
        <v>4.4320712303670011E-2</v>
      </c>
      <c r="BB13">
        <v>5.9546748293696364E-3</v>
      </c>
      <c r="BC13">
        <v>5.5361881575432088</v>
      </c>
      <c r="BD13">
        <v>0.33794428596343407</v>
      </c>
      <c r="BE13">
        <v>0.19769211533329009</v>
      </c>
      <c r="BF13">
        <v>2.1418854631207233E-2</v>
      </c>
      <c r="BG13">
        <v>2.6538251971141083E-2</v>
      </c>
      <c r="BH13">
        <v>4.6602787501356241E-3</v>
      </c>
      <c r="BI13">
        <v>0.7028096794593105</v>
      </c>
      <c r="BJ13">
        <v>9.0620695911766289E-2</v>
      </c>
      <c r="BK13">
        <v>8.5085818152044843E-2</v>
      </c>
      <c r="BL13">
        <v>1.2312666903310855E-2</v>
      </c>
      <c r="BM13">
        <v>0.70053686262664971</v>
      </c>
      <c r="BN13">
        <v>8.9150482031259512E-2</v>
      </c>
      <c r="BO13">
        <v>0.75092897706909389</v>
      </c>
      <c r="BP13">
        <v>9.1810981904049738E-2</v>
      </c>
      <c r="BQ13">
        <v>0.71051546921606568</v>
      </c>
      <c r="BR13">
        <v>9.0738746660988273E-2</v>
      </c>
      <c r="BS13">
        <v>0.59049239335324843</v>
      </c>
      <c r="BT13">
        <v>8.116644682113279E-2</v>
      </c>
      <c r="BU13">
        <v>0.66025676871482841</v>
      </c>
      <c r="BV13">
        <v>9.0680052748470477E-2</v>
      </c>
      <c r="BW13">
        <v>0.30259680260568389</v>
      </c>
      <c r="BX13">
        <v>3.9616420539856999E-2</v>
      </c>
      <c r="BY13">
        <v>0.58158281151066649</v>
      </c>
      <c r="BZ13">
        <v>7.2202788047539504E-2</v>
      </c>
      <c r="CA13">
        <v>0.21546124337209044</v>
      </c>
      <c r="CB13">
        <v>2.9854018213249123E-2</v>
      </c>
      <c r="CC13">
        <v>0.73026650670927862</v>
      </c>
      <c r="CD13">
        <v>9.2958815923689903E-2</v>
      </c>
      <c r="CE13">
        <v>7.9372671320686081E-2</v>
      </c>
      <c r="CF13">
        <v>1.1907774863054828E-2</v>
      </c>
      <c r="CG13">
        <v>0.31560951793003783</v>
      </c>
      <c r="CH13">
        <v>4.6391149415507787E-2</v>
      </c>
      <c r="CI13">
        <v>0.72266983657891615</v>
      </c>
      <c r="CJ13">
        <v>9.1446896416868109E-2</v>
      </c>
      <c r="CK13">
        <v>0.45198990353323548</v>
      </c>
      <c r="CL13">
        <v>5.9485911015932084E-2</v>
      </c>
      <c r="CM13">
        <v>4.4389462689455865E-2</v>
      </c>
      <c r="CN13">
        <v>4.8642442684727382E-3</v>
      </c>
      <c r="CO13">
        <v>0.57621094831657726</v>
      </c>
      <c r="CP13">
        <v>7.7471139077224679E-2</v>
      </c>
      <c r="CQ13">
        <v>2.5401717459994338E-2</v>
      </c>
      <c r="CR13">
        <v>4.7363999993609556E-3</v>
      </c>
      <c r="CS13">
        <v>0.73460111987704912</v>
      </c>
      <c r="CT13">
        <v>9.4990629297922555E-2</v>
      </c>
      <c r="CU13">
        <v>0.77476176031932964</v>
      </c>
      <c r="CV13">
        <v>9.3156490402796041E-2</v>
      </c>
      <c r="CW13">
        <v>0.43816936122916428</v>
      </c>
      <c r="CX13">
        <v>5.5584889498998501E-2</v>
      </c>
      <c r="CY13">
        <v>0.76041147755124616</v>
      </c>
      <c r="CZ13">
        <v>9.8186082092749871E-2</v>
      </c>
      <c r="DA13">
        <v>0.11782993328930169</v>
      </c>
      <c r="DB13">
        <v>1.5741144743044586E-2</v>
      </c>
      <c r="DC13">
        <v>0.32365952276280691</v>
      </c>
      <c r="DD13">
        <v>4.4522533267167756E-2</v>
      </c>
      <c r="DE13">
        <v>0.70675460910626198</v>
      </c>
      <c r="DF13">
        <v>8.813395205504243E-2</v>
      </c>
      <c r="DG13">
        <v>3.3728120969624624E-2</v>
      </c>
      <c r="DH13">
        <v>5.3336074262810146E-3</v>
      </c>
      <c r="DI13">
        <v>0.66186025132115778</v>
      </c>
      <c r="DJ13">
        <v>8.5199975869481359E-2</v>
      </c>
      <c r="DK13">
        <v>0.25654423008245836</v>
      </c>
      <c r="DL13">
        <v>3.6594996743367532E-2</v>
      </c>
      <c r="DM13">
        <v>0.7714267541460923</v>
      </c>
      <c r="DN13">
        <v>9.9712112760700633E-2</v>
      </c>
      <c r="DO13">
        <v>0.29171364265814814</v>
      </c>
      <c r="DP13">
        <v>4.1337936755669366E-2</v>
      </c>
      <c r="DQ13">
        <v>0.65082852975603533</v>
      </c>
      <c r="DR13">
        <v>8.3655840728878175E-2</v>
      </c>
      <c r="DS13">
        <v>0.1034007989670972</v>
      </c>
      <c r="DT13">
        <v>1.3465059462696724E-2</v>
      </c>
      <c r="DU13">
        <v>0.79390786466108321</v>
      </c>
      <c r="DV13">
        <v>9.8596669269172904E-2</v>
      </c>
      <c r="DW13">
        <v>0.16597335488478288</v>
      </c>
      <c r="DX13">
        <v>2.4269302524152065E-2</v>
      </c>
      <c r="DY13">
        <v>0.67098553356951829</v>
      </c>
      <c r="DZ13">
        <v>8.5200678356590495E-2</v>
      </c>
      <c r="EA13">
        <v>3.4100177734462063E-2</v>
      </c>
      <c r="EB13">
        <v>4.7406902568722566E-3</v>
      </c>
      <c r="EC13">
        <v>0.22637478526609428</v>
      </c>
      <c r="ED13">
        <v>3.1519318000171929E-2</v>
      </c>
      <c r="EE13">
        <v>0.72129420080667683</v>
      </c>
      <c r="EF13">
        <v>8.8194074421986873E-2</v>
      </c>
      <c r="EG13">
        <v>8.8614920075064801E-2</v>
      </c>
      <c r="EH13">
        <v>1.1586125074841863E-2</v>
      </c>
      <c r="EI13">
        <v>0.63947852333481625</v>
      </c>
      <c r="EJ13">
        <v>8.3669294753455165E-2</v>
      </c>
      <c r="EK13">
        <v>0.11690695095256794</v>
      </c>
      <c r="EL13">
        <v>1.7394668771647616E-2</v>
      </c>
      <c r="EM13">
        <v>0.71493411610938795</v>
      </c>
      <c r="EN13">
        <v>8.9880718315412278E-2</v>
      </c>
      <c r="EO13">
        <v>0.21635357933526819</v>
      </c>
      <c r="EP13">
        <v>3.2186257877986263E-2</v>
      </c>
      <c r="EQ13">
        <v>8.9569985412297035E-2</v>
      </c>
      <c r="ER13">
        <v>7.2088767648290329E-3</v>
      </c>
      <c r="ES13">
        <v>0.70039653316918105</v>
      </c>
      <c r="ET13">
        <v>9.4700215130709378E-2</v>
      </c>
      <c r="EU13">
        <v>0.33343498219113549</v>
      </c>
      <c r="EV13">
        <v>4.7033759115491666E-2</v>
      </c>
      <c r="EW13">
        <v>0.35511317129267689</v>
      </c>
      <c r="EX13">
        <v>5.1073377418851235E-2</v>
      </c>
      <c r="EY13">
        <v>3.0451086256690834E-2</v>
      </c>
      <c r="EZ13">
        <v>5.344689172606768E-3</v>
      </c>
      <c r="FA13">
        <v>0.11153127355417106</v>
      </c>
      <c r="FB13">
        <v>1.5390838678272052E-2</v>
      </c>
      <c r="FC13">
        <v>0.64918647644102601</v>
      </c>
      <c r="FD13">
        <v>8.676546068687109E-2</v>
      </c>
      <c r="FE13">
        <v>0.12551142418753999</v>
      </c>
      <c r="FF13">
        <v>1.6046470067014783E-2</v>
      </c>
      <c r="FG13">
        <v>0.33103516328397259</v>
      </c>
      <c r="FH13">
        <v>4.6473436314977308E-2</v>
      </c>
    </row>
    <row r="14" spans="1:164" x14ac:dyDescent="0.55000000000000004">
      <c r="A14" s="7" t="s">
        <v>179</v>
      </c>
      <c r="B14" s="9" t="b">
        <v>0</v>
      </c>
      <c r="C14">
        <v>4.8099999999999997E-2</v>
      </c>
      <c r="D14">
        <v>6.0000000000000001E-3</v>
      </c>
      <c r="E14">
        <v>0.21737165891174803</v>
      </c>
      <c r="F14">
        <v>3.1488633695278621E-2</v>
      </c>
      <c r="G14">
        <v>0.80413678512612197</v>
      </c>
      <c r="H14">
        <v>9.7471723705755589E-2</v>
      </c>
      <c r="I14">
        <v>1.6737180248879269</v>
      </c>
      <c r="J14">
        <v>0.16767567054422564</v>
      </c>
      <c r="K14">
        <v>2.9624300964049102</v>
      </c>
      <c r="L14">
        <v>0.24237047706797502</v>
      </c>
      <c r="M14">
        <v>4.8722899448953116</v>
      </c>
      <c r="N14">
        <v>0.32184341786533255</v>
      </c>
      <c r="O14">
        <v>7.7026844166669068</v>
      </c>
      <c r="P14">
        <v>0.40640014410521114</v>
      </c>
      <c r="Q14">
        <v>1.6777109330302524</v>
      </c>
      <c r="R14">
        <v>0.16782458439182779</v>
      </c>
      <c r="S14">
        <v>1.6777109330302524</v>
      </c>
      <c r="T14">
        <v>0.16751106017946291</v>
      </c>
      <c r="U14">
        <v>1.6777109330302524</v>
      </c>
      <c r="V14">
        <v>0.16813810860419268</v>
      </c>
      <c r="AA14">
        <v>3.0598206499028224E-2</v>
      </c>
      <c r="AB14">
        <v>4.9639585708745222E-3</v>
      </c>
      <c r="AC14">
        <v>3.0206436294492475E-2</v>
      </c>
      <c r="AD14">
        <v>4.8126607867532241E-3</v>
      </c>
      <c r="AE14">
        <v>0.66972875434175883</v>
      </c>
      <c r="AF14">
        <v>8.5872251556480109E-2</v>
      </c>
      <c r="AG14">
        <v>0.37414803020981335</v>
      </c>
      <c r="AH14">
        <v>5.1849662907158776E-2</v>
      </c>
      <c r="AI14">
        <v>0.34041904851367338</v>
      </c>
      <c r="AJ14">
        <v>4.846105980061572E-2</v>
      </c>
      <c r="AK14">
        <v>0.53581978464251945</v>
      </c>
      <c r="AL14">
        <v>7.014026738951698E-2</v>
      </c>
      <c r="AM14">
        <v>3.7086700111806856E-2</v>
      </c>
      <c r="AN14">
        <v>4.711096376412793E-3</v>
      </c>
      <c r="AO14">
        <v>0.83462579766227651</v>
      </c>
      <c r="AP14">
        <v>0.10174978232481031</v>
      </c>
      <c r="AQ14">
        <v>0.16955406781974022</v>
      </c>
      <c r="AR14">
        <v>2.4678123990129631E-2</v>
      </c>
      <c r="AS14">
        <v>5.3494815077606263E-2</v>
      </c>
      <c r="AT14">
        <v>8.6695994065920812E-3</v>
      </c>
      <c r="AU14">
        <v>3.2441463631588729E-2</v>
      </c>
      <c r="AV14">
        <v>4.5318447168549549E-3</v>
      </c>
      <c r="AW14">
        <v>0.65539639524683024</v>
      </c>
      <c r="AX14">
        <v>8.4830299266485706E-2</v>
      </c>
      <c r="AY14">
        <v>6.0284988324180729E-2</v>
      </c>
      <c r="AZ14">
        <v>8.2654396892570519E-3</v>
      </c>
      <c r="BA14">
        <v>4.4786565622816008E-2</v>
      </c>
      <c r="BB14">
        <v>5.9291224641854247E-3</v>
      </c>
      <c r="BC14">
        <v>5.5525461316684188</v>
      </c>
      <c r="BD14">
        <v>0.33712357620369204</v>
      </c>
      <c r="BE14">
        <v>0.19959134561998323</v>
      </c>
      <c r="BF14">
        <v>2.1316731501806283E-2</v>
      </c>
      <c r="BG14">
        <v>2.6878719187649787E-2</v>
      </c>
      <c r="BH14">
        <v>4.6378886549647263E-3</v>
      </c>
      <c r="BI14">
        <v>0.70632121604648801</v>
      </c>
      <c r="BJ14">
        <v>9.0463220287717583E-2</v>
      </c>
      <c r="BK14">
        <v>8.5802613766463351E-2</v>
      </c>
      <c r="BL14">
        <v>1.2263440915155979E-2</v>
      </c>
      <c r="BM14">
        <v>0.70395917680348741</v>
      </c>
      <c r="BN14">
        <v>8.8953445146163934E-2</v>
      </c>
      <c r="BO14">
        <v>0.75277518057312443</v>
      </c>
      <c r="BP14">
        <v>9.1648125888491444E-2</v>
      </c>
      <c r="BQ14">
        <v>0.71501286601318292</v>
      </c>
      <c r="BR14">
        <v>9.0478720944886959E-2</v>
      </c>
      <c r="BS14">
        <v>0.59586721890486183</v>
      </c>
      <c r="BT14">
        <v>8.0922004795643043E-2</v>
      </c>
      <c r="BU14">
        <v>0.66394808725147958</v>
      </c>
      <c r="BV14">
        <v>9.0443331505012145E-2</v>
      </c>
      <c r="BW14">
        <v>0.3035471016236127</v>
      </c>
      <c r="BX14">
        <v>3.9513020387470253E-2</v>
      </c>
      <c r="BY14">
        <v>0.58325008132676681</v>
      </c>
      <c r="BZ14">
        <v>7.2035354693267495E-2</v>
      </c>
      <c r="CA14">
        <v>0.21666187415956709</v>
      </c>
      <c r="CB14">
        <v>2.9771734265207045E-2</v>
      </c>
      <c r="CC14">
        <v>0.73637252041211032</v>
      </c>
      <c r="CD14">
        <v>9.2597362520151605E-2</v>
      </c>
      <c r="CE14">
        <v>7.9943332979228676E-2</v>
      </c>
      <c r="CF14">
        <v>1.1855810542878001E-2</v>
      </c>
      <c r="CG14">
        <v>0.31739590185203254</v>
      </c>
      <c r="CH14">
        <v>4.6273424627381793E-2</v>
      </c>
      <c r="CI14">
        <v>0.72611342466237316</v>
      </c>
      <c r="CJ14">
        <v>9.1191521554823088E-2</v>
      </c>
      <c r="CK14">
        <v>0.45377959233222015</v>
      </c>
      <c r="CL14">
        <v>5.9308964394169182E-2</v>
      </c>
      <c r="CM14">
        <v>4.4970011249747262E-2</v>
      </c>
      <c r="CN14">
        <v>4.8440830158883574E-3</v>
      </c>
      <c r="CO14">
        <v>0.58130008936758304</v>
      </c>
      <c r="CP14">
        <v>7.7229347277635474E-2</v>
      </c>
      <c r="CQ14">
        <v>2.6424438637406445E-2</v>
      </c>
      <c r="CR14">
        <v>4.7005385433810829E-3</v>
      </c>
      <c r="CS14">
        <v>0.73710450839039798</v>
      </c>
      <c r="CT14">
        <v>9.4759973767871514E-2</v>
      </c>
      <c r="CU14">
        <v>0.77809541789139036</v>
      </c>
      <c r="CV14">
        <v>9.2906525981375859E-2</v>
      </c>
      <c r="CW14">
        <v>0.43988771993620129</v>
      </c>
      <c r="CX14">
        <v>5.540738378412513E-2</v>
      </c>
      <c r="CY14">
        <v>0.76623072011037141</v>
      </c>
      <c r="CZ14">
        <v>9.7671109971877154E-2</v>
      </c>
      <c r="DA14">
        <v>0.11882514946587522</v>
      </c>
      <c r="DB14">
        <v>1.5651635764597639E-2</v>
      </c>
      <c r="DC14">
        <v>0.32492218901412129</v>
      </c>
      <c r="DD14">
        <v>4.4422518749667621E-2</v>
      </c>
      <c r="DE14">
        <v>0.70868366843349795</v>
      </c>
      <c r="DF14">
        <v>8.798401244359165E-2</v>
      </c>
      <c r="DG14">
        <v>3.4193207728122184E-2</v>
      </c>
      <c r="DH14">
        <v>5.2961914782610068E-3</v>
      </c>
      <c r="DI14">
        <v>0.66635179232668629</v>
      </c>
      <c r="DJ14">
        <v>8.4974448351357521E-2</v>
      </c>
      <c r="DK14">
        <v>0.25809227614837577</v>
      </c>
      <c r="DL14">
        <v>3.6479455180160755E-2</v>
      </c>
      <c r="DM14">
        <v>0.77654022269215284</v>
      </c>
      <c r="DN14">
        <v>9.9324420790800269E-2</v>
      </c>
      <c r="DO14">
        <v>0.29337603823417358</v>
      </c>
      <c r="DP14">
        <v>4.1246572639874794E-2</v>
      </c>
      <c r="DQ14">
        <v>0.65447359443823028</v>
      </c>
      <c r="DR14">
        <v>8.3461815175852813E-2</v>
      </c>
      <c r="DS14">
        <v>0.10510159959065565</v>
      </c>
      <c r="DT14">
        <v>1.3388977986827196E-2</v>
      </c>
      <c r="DU14">
        <v>0.79972521275444974</v>
      </c>
      <c r="DV14">
        <v>9.8256551858924485E-2</v>
      </c>
      <c r="DW14">
        <v>0.16724712677565362</v>
      </c>
      <c r="DX14">
        <v>2.4139344225271142E-2</v>
      </c>
      <c r="DY14">
        <v>0.67516657441054762</v>
      </c>
      <c r="DZ14">
        <v>8.491922643915481E-2</v>
      </c>
      <c r="EA14">
        <v>3.4654879138720444E-2</v>
      </c>
      <c r="EB14">
        <v>4.7072561367431012E-3</v>
      </c>
      <c r="EC14">
        <v>0.22753707675856391</v>
      </c>
      <c r="ED14">
        <v>3.1417506111415722E-2</v>
      </c>
      <c r="EE14">
        <v>0.72496793946253835</v>
      </c>
      <c r="EF14">
        <v>8.8021592636067791E-2</v>
      </c>
      <c r="EG14">
        <v>8.9463817597977682E-2</v>
      </c>
      <c r="EH14">
        <v>1.1521945164980965E-2</v>
      </c>
      <c r="EI14">
        <v>0.64418973697686621</v>
      </c>
      <c r="EJ14">
        <v>8.3426473055245254E-2</v>
      </c>
      <c r="EK14">
        <v>0.11770749712865183</v>
      </c>
      <c r="EL14">
        <v>1.7335302767941121E-2</v>
      </c>
      <c r="EM14">
        <v>0.71627416822581991</v>
      </c>
      <c r="EN14">
        <v>8.9757166548014994E-2</v>
      </c>
      <c r="EO14">
        <v>0.21762961515576684</v>
      </c>
      <c r="EP14">
        <v>3.2065832348427803E-2</v>
      </c>
      <c r="EQ14">
        <v>9.071994238503571E-2</v>
      </c>
      <c r="ER14">
        <v>7.1575001074248405E-3</v>
      </c>
      <c r="ES14">
        <v>0.70498273201643691</v>
      </c>
      <c r="ET14">
        <v>9.4418480205534824E-2</v>
      </c>
      <c r="EU14">
        <v>0.33457741975991356</v>
      </c>
      <c r="EV14">
        <v>4.6940075462120326E-2</v>
      </c>
      <c r="EW14">
        <v>0.35715791061252089</v>
      </c>
      <c r="EX14">
        <v>5.0945629158674885E-2</v>
      </c>
      <c r="EY14">
        <v>3.1048771290308651E-2</v>
      </c>
      <c r="EZ14">
        <v>5.3135064112556458E-3</v>
      </c>
      <c r="FA14">
        <v>0.11248898197088249</v>
      </c>
      <c r="FB14">
        <v>1.5329305325232906E-2</v>
      </c>
      <c r="FC14">
        <v>0.65323092385883008</v>
      </c>
      <c r="FD14">
        <v>8.6576845820182172E-2</v>
      </c>
      <c r="FE14">
        <v>0.12660739483699179</v>
      </c>
      <c r="FF14">
        <v>1.5959945189771896E-2</v>
      </c>
      <c r="FG14">
        <v>0.334580755799541</v>
      </c>
      <c r="FH14">
        <v>4.628932798168546E-2</v>
      </c>
    </row>
    <row r="15" spans="1:164" x14ac:dyDescent="0.55000000000000004">
      <c r="A15" s="7" t="s">
        <v>180</v>
      </c>
      <c r="B15" s="9" t="b">
        <v>0</v>
      </c>
      <c r="C15">
        <v>5.6688999999999998</v>
      </c>
      <c r="D15">
        <v>0.33939999999999998</v>
      </c>
      <c r="E15">
        <v>0.21744607170523039</v>
      </c>
      <c r="F15">
        <v>3.1479618728182404E-2</v>
      </c>
      <c r="G15">
        <v>0.80446780558114905</v>
      </c>
      <c r="H15">
        <v>9.7442947510393785E-2</v>
      </c>
      <c r="I15">
        <v>1.674536093159662</v>
      </c>
      <c r="J15">
        <v>0.16762464001228031</v>
      </c>
      <c r="K15">
        <v>2.9641283539510135</v>
      </c>
      <c r="L15">
        <v>0.24229446087707074</v>
      </c>
      <c r="M15">
        <v>4.8755276254032491</v>
      </c>
      <c r="N15">
        <v>0.32173942619696388</v>
      </c>
      <c r="O15">
        <v>7.7085521468390006</v>
      </c>
      <c r="P15">
        <v>0.40626490674213356</v>
      </c>
      <c r="Q15">
        <v>1.8884748546084396</v>
      </c>
      <c r="R15">
        <v>0.18184495837743508</v>
      </c>
      <c r="S15">
        <v>1.8884748546084396</v>
      </c>
      <c r="T15">
        <v>0.18150326334725084</v>
      </c>
      <c r="U15">
        <v>1.8884748546084396</v>
      </c>
      <c r="V15">
        <v>0.18218665340761933</v>
      </c>
      <c r="AA15">
        <v>3.0908884383599362E-2</v>
      </c>
      <c r="AB15">
        <v>4.9538861209959192E-3</v>
      </c>
      <c r="AC15">
        <v>3.071492970615693E-2</v>
      </c>
      <c r="AD15">
        <v>4.7882629164296047E-3</v>
      </c>
      <c r="AE15">
        <v>0.67289264075420485</v>
      </c>
      <c r="AF15">
        <v>8.5724820305688898E-2</v>
      </c>
      <c r="AG15">
        <v>0.37564577787225656</v>
      </c>
      <c r="AH15">
        <v>5.17518652381617E-2</v>
      </c>
      <c r="AI15">
        <v>0.34194442523356933</v>
      </c>
      <c r="AJ15">
        <v>4.8394303716349327E-2</v>
      </c>
      <c r="AK15">
        <v>0.53765684450451312</v>
      </c>
      <c r="AL15">
        <v>7.0011959546990549E-2</v>
      </c>
      <c r="AM15">
        <v>3.7821041670214113E-2</v>
      </c>
      <c r="AN15">
        <v>4.6862514132051539E-3</v>
      </c>
      <c r="AO15">
        <v>0.83809989945539953</v>
      </c>
      <c r="AP15">
        <v>0.10162397205752256</v>
      </c>
      <c r="AQ15">
        <v>0.17124875964637315</v>
      </c>
      <c r="AR15">
        <v>2.4616122835740575E-2</v>
      </c>
      <c r="AS15">
        <v>5.4426926511604891E-2</v>
      </c>
      <c r="AT15">
        <v>8.6331626125905215E-3</v>
      </c>
      <c r="AU15">
        <v>3.3119275336123903E-2</v>
      </c>
      <c r="AV15">
        <v>4.5127957108526649E-3</v>
      </c>
      <c r="AW15">
        <v>0.65920934951131893</v>
      </c>
      <c r="AX15">
        <v>8.4699038784905589E-2</v>
      </c>
      <c r="AY15">
        <v>6.1330040264747303E-2</v>
      </c>
      <c r="AZ15">
        <v>8.227837504527595E-3</v>
      </c>
      <c r="BA15">
        <v>4.552085368944845E-2</v>
      </c>
      <c r="BB15">
        <v>5.9093121754279733E-3</v>
      </c>
      <c r="BC15">
        <v>5.5783304042227551</v>
      </c>
      <c r="BD15">
        <v>0.33648728876151324</v>
      </c>
      <c r="BE15">
        <v>0.20258496674548435</v>
      </c>
      <c r="BF15">
        <v>2.1237557101466357E-2</v>
      </c>
      <c r="BG15">
        <v>2.7415344175663652E-2</v>
      </c>
      <c r="BH15">
        <v>4.6205304515781935E-3</v>
      </c>
      <c r="BI15">
        <v>0.7118563851550308</v>
      </c>
      <c r="BJ15">
        <v>9.0341129958329033E-2</v>
      </c>
      <c r="BK15">
        <v>8.693236929819978E-2</v>
      </c>
      <c r="BL15">
        <v>1.2225278131907019E-2</v>
      </c>
      <c r="BM15">
        <v>0.70935343971525699</v>
      </c>
      <c r="BN15">
        <v>8.8800686884839289E-2</v>
      </c>
      <c r="BO15">
        <v>0.75568467889081381</v>
      </c>
      <c r="BP15">
        <v>9.1521878026048761E-2</v>
      </c>
      <c r="BQ15">
        <v>0.7221016701711015</v>
      </c>
      <c r="BR15">
        <v>9.0277128968219197E-2</v>
      </c>
      <c r="BS15">
        <v>0.60433943700169912</v>
      </c>
      <c r="BT15">
        <v>8.073248990941756E-2</v>
      </c>
      <c r="BU15">
        <v>0.6697661796328791</v>
      </c>
      <c r="BV15">
        <v>9.025980963765981E-2</v>
      </c>
      <c r="BW15">
        <v>0.30504448030696335</v>
      </c>
      <c r="BX15">
        <v>3.943286961655719E-2</v>
      </c>
      <c r="BY15">
        <v>0.58587736107959265</v>
      </c>
      <c r="BZ15">
        <v>7.1905564138394912E-2</v>
      </c>
      <c r="CA15">
        <v>0.21855421312444603</v>
      </c>
      <c r="CB15">
        <v>2.9707943049449296E-2</v>
      </c>
      <c r="CC15">
        <v>0.74599677023798716</v>
      </c>
      <c r="CD15">
        <v>9.2317136842315919E-2</v>
      </c>
      <c r="CE15">
        <v>8.0842641673866442E-2</v>
      </c>
      <c r="CF15">
        <v>1.1815527594989475E-2</v>
      </c>
      <c r="CG15">
        <v>0.32021149625179474</v>
      </c>
      <c r="CH15">
        <v>4.6182157033726801E-2</v>
      </c>
      <c r="CI15">
        <v>0.73154076945241397</v>
      </c>
      <c r="CJ15">
        <v>9.0993543402922761E-2</v>
      </c>
      <c r="CK15">
        <v>0.45659981290927099</v>
      </c>
      <c r="CL15">
        <v>5.9171798556889511E-2</v>
      </c>
      <c r="CM15">
        <v>4.5885146936595296E-2</v>
      </c>
      <c r="CN15">
        <v>4.8284518248055928E-3</v>
      </c>
      <c r="CO15">
        <v>0.58932193188886917</v>
      </c>
      <c r="CP15">
        <v>7.7041887773086931E-2</v>
      </c>
      <c r="CQ15">
        <v>2.8036582526986396E-2</v>
      </c>
      <c r="CR15">
        <v>4.672734863096416E-3</v>
      </c>
      <c r="CS15">
        <v>0.74104958180009306</v>
      </c>
      <c r="CT15">
        <v>9.4581169356764958E-2</v>
      </c>
      <c r="CU15">
        <v>0.78334947972931257</v>
      </c>
      <c r="CV15">
        <v>9.2712742700695808E-2</v>
      </c>
      <c r="CW15">
        <v>0.4425954449447812</v>
      </c>
      <c r="CX15">
        <v>5.5269786905360496E-2</v>
      </c>
      <c r="CY15">
        <v>0.77540145569357355</v>
      </c>
      <c r="CZ15">
        <v>9.727189802314673E-2</v>
      </c>
      <c r="DA15">
        <v>0.1203935279569673</v>
      </c>
      <c r="DB15">
        <v>1.5582247779424012E-2</v>
      </c>
      <c r="DC15">
        <v>0.32691218411841377</v>
      </c>
      <c r="DD15">
        <v>4.4344984112824871E-2</v>
      </c>
      <c r="DE15">
        <v>0.71172394337008704</v>
      </c>
      <c r="DF15">
        <v>8.7867773669987825E-2</v>
      </c>
      <c r="DG15">
        <v>3.49261911302364E-2</v>
      </c>
      <c r="DH15">
        <v>5.2671854792992424E-3</v>
      </c>
      <c r="DI15">
        <v>0.67343158711459972</v>
      </c>
      <c r="DJ15">
        <v>8.4799599307507786E-2</v>
      </c>
      <c r="DK15">
        <v>0.26053210253529729</v>
      </c>
      <c r="DL15">
        <v>3.6389882251903906E-2</v>
      </c>
      <c r="DM15">
        <v>0.78459934415577326</v>
      </c>
      <c r="DN15">
        <v>9.9023865851713425E-2</v>
      </c>
      <c r="DO15">
        <v>0.29599634087265803</v>
      </c>
      <c r="DP15">
        <v>4.1175739701607032E-2</v>
      </c>
      <c r="DQ15">
        <v>0.66021906230876892</v>
      </c>
      <c r="DR15">
        <v>8.3311390156571463E-2</v>
      </c>
      <c r="DS15">
        <v>0.10778254066342148</v>
      </c>
      <c r="DT15">
        <v>1.3329992259468695E-2</v>
      </c>
      <c r="DU15">
        <v>0.80889450004511643</v>
      </c>
      <c r="DV15">
        <v>9.7992867006163872E-2</v>
      </c>
      <c r="DW15">
        <v>0.1692543086156508</v>
      </c>
      <c r="DX15">
        <v>2.4038604112356268E-2</v>
      </c>
      <c r="DY15">
        <v>0.68175644056134366</v>
      </c>
      <c r="DZ15">
        <v>8.4701028152179655E-2</v>
      </c>
      <c r="EA15">
        <v>3.5529190772622524E-2</v>
      </c>
      <c r="EB15">
        <v>4.6813355728460276E-3</v>
      </c>
      <c r="EC15">
        <v>0.22936878115055803</v>
      </c>
      <c r="ED15">
        <v>3.1338580197456764E-2</v>
      </c>
      <c r="EE15">
        <v>0.73075874224979687</v>
      </c>
      <c r="EF15">
        <v>8.7887868569576338E-2</v>
      </c>
      <c r="EG15">
        <v>9.08017307205434E-2</v>
      </c>
      <c r="EH15">
        <v>1.1472190198920432E-2</v>
      </c>
      <c r="EI15">
        <v>0.65161575283584261</v>
      </c>
      <c r="EJ15">
        <v>8.3238216504480406E-2</v>
      </c>
      <c r="EK15">
        <v>0.11896921603275423</v>
      </c>
      <c r="EL15">
        <v>1.7289279554483887E-2</v>
      </c>
      <c r="EM15">
        <v>0.71838594658029298</v>
      </c>
      <c r="EN15">
        <v>8.9661389107988487E-2</v>
      </c>
      <c r="EO15">
        <v>0.21964047961268948</v>
      </c>
      <c r="EP15">
        <v>3.1972479094628171E-2</v>
      </c>
      <c r="EQ15">
        <v>9.2532598977062966E-2</v>
      </c>
      <c r="ER15">
        <v>7.1176679438375943E-3</v>
      </c>
      <c r="ES15">
        <v>0.71221138793335914</v>
      </c>
      <c r="ET15">
        <v>9.4200059366230646E-2</v>
      </c>
      <c r="EU15">
        <v>0.33637790047289878</v>
      </c>
      <c r="EV15">
        <v>4.6867449348977248E-2</v>
      </c>
      <c r="EW15">
        <v>0.36038076352940279</v>
      </c>
      <c r="EX15">
        <v>5.0846589916538155E-2</v>
      </c>
      <c r="EY15">
        <v>3.1990865590955021E-2</v>
      </c>
      <c r="EZ15">
        <v>5.2893308460674124E-3</v>
      </c>
      <c r="FA15">
        <v>0.11399847856162913</v>
      </c>
      <c r="FB15">
        <v>1.5281600639583072E-2</v>
      </c>
      <c r="FC15">
        <v>0.65960607072930799</v>
      </c>
      <c r="FD15">
        <v>8.6430613793824398E-2</v>
      </c>
      <c r="FE15">
        <v>0.12833467601234314</v>
      </c>
      <c r="FF15">
        <v>1.5892868125592759E-2</v>
      </c>
      <c r="FG15">
        <v>0.34016946149561028</v>
      </c>
      <c r="FH15">
        <v>4.6146591258234025E-2</v>
      </c>
    </row>
    <row r="16" spans="1:164" x14ac:dyDescent="0.55000000000000004">
      <c r="A16" s="7" t="s">
        <v>181</v>
      </c>
      <c r="B16" s="9">
        <v>1</v>
      </c>
      <c r="C16">
        <v>0.21310000000000001</v>
      </c>
      <c r="D16">
        <v>2.1600000000000001E-2</v>
      </c>
      <c r="E16">
        <v>0.2175416645880526</v>
      </c>
      <c r="F16">
        <v>3.1473169688254858E-2</v>
      </c>
      <c r="G16">
        <v>0.80489304428122099</v>
      </c>
      <c r="H16">
        <v>9.7422361874210051E-2</v>
      </c>
      <c r="I16">
        <v>1.6755870079389741</v>
      </c>
      <c r="J16">
        <v>0.1675881342841366</v>
      </c>
      <c r="K16">
        <v>2.9663099859931572</v>
      </c>
      <c r="L16">
        <v>0.24224008114999585</v>
      </c>
      <c r="M16">
        <v>4.8796868458669218</v>
      </c>
      <c r="N16">
        <v>0.32166503364352661</v>
      </c>
      <c r="O16">
        <v>7.7160900071520402</v>
      </c>
      <c r="P16">
        <v>0.40616816194596578</v>
      </c>
      <c r="Q16">
        <v>2.1158281063085105</v>
      </c>
      <c r="R16">
        <v>0.19603365463448941</v>
      </c>
      <c r="S16">
        <v>2.1158281063085105</v>
      </c>
      <c r="T16">
        <v>0.19566315756352226</v>
      </c>
      <c r="U16">
        <v>2.1158281063085105</v>
      </c>
      <c r="V16">
        <v>0.19640415170545655</v>
      </c>
      <c r="AA16">
        <v>3.1307957966296845E-2</v>
      </c>
      <c r="AB16">
        <v>4.9475495433444292E-3</v>
      </c>
      <c r="AC16">
        <v>3.1368038896806741E-2</v>
      </c>
      <c r="AD16">
        <v>4.7729173200908347E-3</v>
      </c>
      <c r="AE16">
        <v>0.67695637935473629</v>
      </c>
      <c r="AF16">
        <v>8.5632088098282516E-2</v>
      </c>
      <c r="AG16">
        <v>0.37756919136342737</v>
      </c>
      <c r="AH16">
        <v>5.1690372782408719E-2</v>
      </c>
      <c r="AI16">
        <v>0.343903678770212</v>
      </c>
      <c r="AJ16">
        <v>4.8352313326938505E-2</v>
      </c>
      <c r="AK16">
        <v>0.5400158905058301</v>
      </c>
      <c r="AL16">
        <v>6.9931291244755722E-2</v>
      </c>
      <c r="AM16">
        <v>3.8764315094844869E-2</v>
      </c>
      <c r="AN16">
        <v>4.6706216840107402E-3</v>
      </c>
      <c r="AO16">
        <v>0.8425623808378544</v>
      </c>
      <c r="AP16">
        <v>0.10154482814836426</v>
      </c>
      <c r="AQ16">
        <v>0.17342558557306773</v>
      </c>
      <c r="AR16">
        <v>2.457711972091732E-2</v>
      </c>
      <c r="AS16">
        <v>5.5624202893915745E-2</v>
      </c>
      <c r="AT16">
        <v>8.6102419914967296E-3</v>
      </c>
      <c r="AU16">
        <v>3.3989959194211564E-2</v>
      </c>
      <c r="AV16">
        <v>4.5008114777332136E-3</v>
      </c>
      <c r="AW16">
        <v>0.6641071346411358</v>
      </c>
      <c r="AX16">
        <v>8.4616464606918476E-2</v>
      </c>
      <c r="AY16">
        <v>6.2672410516973101E-2</v>
      </c>
      <c r="AZ16">
        <v>8.2041829012915284E-3</v>
      </c>
      <c r="BA16">
        <v>4.6464088851388058E-2</v>
      </c>
      <c r="BB16">
        <v>5.8968488748760888E-3</v>
      </c>
      <c r="BC16">
        <v>5.6114520867888373</v>
      </c>
      <c r="BD16">
        <v>0.33608697186131592</v>
      </c>
      <c r="BE16">
        <v>0.20643045332995566</v>
      </c>
      <c r="BF16">
        <v>2.1187745669234717E-2</v>
      </c>
      <c r="BG16">
        <v>2.8104652770085482E-2</v>
      </c>
      <c r="BH16">
        <v>4.6096103983811936E-3</v>
      </c>
      <c r="BI16">
        <v>0.71896676030268314</v>
      </c>
      <c r="BJ16">
        <v>9.026431595598855E-2</v>
      </c>
      <c r="BK16">
        <v>8.8383558672987722E-2</v>
      </c>
      <c r="BL16">
        <v>1.2201270275299991E-2</v>
      </c>
      <c r="BM16">
        <v>0.7162826402617638</v>
      </c>
      <c r="BN16">
        <v>8.870458281312972E-2</v>
      </c>
      <c r="BO16">
        <v>0.75942176177191556</v>
      </c>
      <c r="BP16">
        <v>9.1442466167711844E-2</v>
      </c>
      <c r="BQ16">
        <v>0.73120758893568816</v>
      </c>
      <c r="BR16">
        <v>9.0150302514020966E-2</v>
      </c>
      <c r="BS16">
        <v>0.61522267891977556</v>
      </c>
      <c r="BT16">
        <v>8.0613255531449893E-2</v>
      </c>
      <c r="BU16">
        <v>0.67723969861581379</v>
      </c>
      <c r="BV16">
        <v>9.0144354996659792E-2</v>
      </c>
      <c r="BW16">
        <v>0.30696762994006471</v>
      </c>
      <c r="BX16">
        <v>3.9382461565902208E-2</v>
      </c>
      <c r="BY16">
        <v>0.58925180418860434</v>
      </c>
      <c r="BZ16">
        <v>7.1823931241783379E-2</v>
      </c>
      <c r="CA16">
        <v>0.22098495421796599</v>
      </c>
      <c r="CB16">
        <v>2.9667812550895598E-2</v>
      </c>
      <c r="CC16">
        <v>0.75835955670363397</v>
      </c>
      <c r="CD16">
        <v>9.2140841108034832E-2</v>
      </c>
      <c r="CE16">
        <v>8.1997740762554575E-2</v>
      </c>
      <c r="CF16">
        <v>1.1790189504255269E-2</v>
      </c>
      <c r="CG16">
        <v>0.32382819841604032</v>
      </c>
      <c r="CH16">
        <v>4.6124740592191453E-2</v>
      </c>
      <c r="CI16">
        <v>0.7385121797518116</v>
      </c>
      <c r="CJ16">
        <v>9.0869000973612654E-2</v>
      </c>
      <c r="CK16">
        <v>0.46022208776573298</v>
      </c>
      <c r="CL16">
        <v>5.9085525864472806E-2</v>
      </c>
      <c r="CM16">
        <v>4.7060730899173016E-2</v>
      </c>
      <c r="CN16">
        <v>4.8186170413636971E-3</v>
      </c>
      <c r="CO16">
        <v>0.5996265939070955</v>
      </c>
      <c r="CP16">
        <v>7.6923947417772962E-2</v>
      </c>
      <c r="CQ16">
        <v>3.0107542818589298E-2</v>
      </c>
      <c r="CR16">
        <v>4.6552414473287652E-3</v>
      </c>
      <c r="CS16">
        <v>0.74611673372073595</v>
      </c>
      <c r="CT16">
        <v>9.4468701734599952E-2</v>
      </c>
      <c r="CU16">
        <v>0.79009829299009682</v>
      </c>
      <c r="CV16">
        <v>9.2590839729683044E-2</v>
      </c>
      <c r="CW16">
        <v>0.44607317247816952</v>
      </c>
      <c r="CX16">
        <v>5.5183246143501966E-2</v>
      </c>
      <c r="CY16">
        <v>0.78718072584436605</v>
      </c>
      <c r="CZ16">
        <v>9.7020788024439877E-2</v>
      </c>
      <c r="DA16">
        <v>0.1224080080647357</v>
      </c>
      <c r="DB16">
        <v>1.5538602189416231E-2</v>
      </c>
      <c r="DC16">
        <v>0.32946829050729115</v>
      </c>
      <c r="DD16">
        <v>4.4296210751800284E-2</v>
      </c>
      <c r="DE16">
        <v>0.71562912892187813</v>
      </c>
      <c r="DF16">
        <v>8.7794652708369725E-2</v>
      </c>
      <c r="DG16">
        <v>3.586768921994813E-2</v>
      </c>
      <c r="DH16">
        <v>5.2489393229262849E-3</v>
      </c>
      <c r="DI16">
        <v>0.68252607281634203</v>
      </c>
      <c r="DJ16">
        <v>8.4689593967597565E-2</v>
      </c>
      <c r="DK16">
        <v>0.26366604901956081</v>
      </c>
      <c r="DL16">
        <v>3.6333534624533641E-2</v>
      </c>
      <c r="DM16">
        <v>0.79495121644541189</v>
      </c>
      <c r="DN16">
        <v>9.8834797117135845E-2</v>
      </c>
      <c r="DO16">
        <v>0.2993622692373713</v>
      </c>
      <c r="DP16">
        <v>4.1131176404264815E-2</v>
      </c>
      <c r="DQ16">
        <v>0.6675994697303933</v>
      </c>
      <c r="DR16">
        <v>8.3216752211484279E-2</v>
      </c>
      <c r="DS16">
        <v>0.11122642828384967</v>
      </c>
      <c r="DT16">
        <v>1.3292880953450176E-2</v>
      </c>
      <c r="DU16">
        <v>0.82067288540864458</v>
      </c>
      <c r="DV16">
        <v>9.782697688946751E-2</v>
      </c>
      <c r="DW16">
        <v>0.17183229046926785</v>
      </c>
      <c r="DX16">
        <v>2.3975243550231291E-2</v>
      </c>
      <c r="DY16">
        <v>0.69022126025781172</v>
      </c>
      <c r="DZ16">
        <v>8.4563760623200562E-2</v>
      </c>
      <c r="EA16">
        <v>3.665228110732105E-2</v>
      </c>
      <c r="EB16">
        <v>4.6650284951124466E-3</v>
      </c>
      <c r="EC16">
        <v>0.23172150464580271</v>
      </c>
      <c r="ED16">
        <v>3.1288934366453525E-2</v>
      </c>
      <c r="EE16">
        <v>0.7381974727658589</v>
      </c>
      <c r="EF16">
        <v>8.780373575109203E-2</v>
      </c>
      <c r="EG16">
        <v>9.2520269678447412E-2</v>
      </c>
      <c r="EH16">
        <v>1.1440891028106312E-2</v>
      </c>
      <c r="EI16">
        <v>0.66115495927106793</v>
      </c>
      <c r="EJ16">
        <v>8.3119776527298753E-2</v>
      </c>
      <c r="EK16">
        <v>0.120589890702996</v>
      </c>
      <c r="EL16">
        <v>1.726032765831962E-2</v>
      </c>
      <c r="EM16">
        <v>0.7210983674497573</v>
      </c>
      <c r="EN16">
        <v>8.9601145313913333E-2</v>
      </c>
      <c r="EO16">
        <v>0.2222232644268077</v>
      </c>
      <c r="EP16">
        <v>3.1913761042017048E-2</v>
      </c>
      <c r="EQ16">
        <v>9.486110453157659E-2</v>
      </c>
      <c r="ER16">
        <v>7.0926072390701351E-3</v>
      </c>
      <c r="ES16">
        <v>0.72149687820803077</v>
      </c>
      <c r="ET16">
        <v>9.4062647770198543E-2</v>
      </c>
      <c r="EU16">
        <v>0.33869056009059612</v>
      </c>
      <c r="EV16">
        <v>4.6821764511825154E-2</v>
      </c>
      <c r="EW16">
        <v>0.36452063366704113</v>
      </c>
      <c r="EX16">
        <v>5.078428326282991E-2</v>
      </c>
      <c r="EY16">
        <v>3.3201046281242104E-2</v>
      </c>
      <c r="EZ16">
        <v>5.274121037555997E-3</v>
      </c>
      <c r="FA16">
        <v>0.11593747288995056</v>
      </c>
      <c r="FB16">
        <v>1.5251589371243209E-2</v>
      </c>
      <c r="FC16">
        <v>0.66779544056747187</v>
      </c>
      <c r="FD16">
        <v>8.6338611456897904E-2</v>
      </c>
      <c r="FE16">
        <v>0.13055333366530378</v>
      </c>
      <c r="FF16">
        <v>1.5850673059294513E-2</v>
      </c>
      <c r="FG16">
        <v>0.34734851667399741</v>
      </c>
      <c r="FH16">
        <v>4.6056789825069055E-2</v>
      </c>
    </row>
    <row r="17" spans="3:164" x14ac:dyDescent="0.55000000000000004">
      <c r="C17">
        <v>2.93E-2</v>
      </c>
      <c r="D17">
        <v>4.7000000000000002E-3</v>
      </c>
      <c r="E17">
        <v>0.21765069319336114</v>
      </c>
      <c r="F17">
        <v>3.1469809038357006E-2</v>
      </c>
      <c r="G17">
        <v>0.80537805091584969</v>
      </c>
      <c r="H17">
        <v>9.7411634523020499E-2</v>
      </c>
      <c r="I17">
        <v>1.676785630360474</v>
      </c>
      <c r="J17">
        <v>0.16756911083678075</v>
      </c>
      <c r="K17">
        <v>2.9687982496779517</v>
      </c>
      <c r="L17">
        <v>0.24221174340882926</v>
      </c>
      <c r="M17">
        <v>4.8844306509801996</v>
      </c>
      <c r="N17">
        <v>0.32162626704727049</v>
      </c>
      <c r="O17">
        <v>7.7246873249928436</v>
      </c>
      <c r="P17">
        <v>0.40611774740472983</v>
      </c>
      <c r="Q17">
        <v>2.361076442321373</v>
      </c>
      <c r="R17">
        <v>0.21039269396408278</v>
      </c>
      <c r="S17">
        <v>2.361076442321373</v>
      </c>
      <c r="T17">
        <v>0.20999275253336375</v>
      </c>
      <c r="U17">
        <v>2.361076442321373</v>
      </c>
      <c r="V17">
        <v>0.21079263539480181</v>
      </c>
      <c r="AA17">
        <v>3.1763096678832509E-2</v>
      </c>
      <c r="AB17">
        <v>4.9454621897562969E-3</v>
      </c>
      <c r="AC17">
        <v>3.211285284400537E-2</v>
      </c>
      <c r="AD17">
        <v>4.7678672066885077E-3</v>
      </c>
      <c r="AE17">
        <v>0.6815907502099221</v>
      </c>
      <c r="AF17">
        <v>8.5601567546205362E-2</v>
      </c>
      <c r="AG17">
        <v>0.37976244716125163</v>
      </c>
      <c r="AH17">
        <v>5.1670167292955212E-2</v>
      </c>
      <c r="AI17">
        <v>0.34613808205419194</v>
      </c>
      <c r="AJ17">
        <v>4.8338490444006871E-2</v>
      </c>
      <c r="AK17">
        <v>0.54270580676923019</v>
      </c>
      <c r="AL17">
        <v>6.9904797748906677E-2</v>
      </c>
      <c r="AM17">
        <v>3.9840101982698599E-2</v>
      </c>
      <c r="AN17">
        <v>4.6654734165353035E-3</v>
      </c>
      <c r="AO17">
        <v>0.84765171810743323</v>
      </c>
      <c r="AP17">
        <v>0.10151876236616844</v>
      </c>
      <c r="AQ17">
        <v>0.17590819210932546</v>
      </c>
      <c r="AR17">
        <v>2.4564274446062382E-2</v>
      </c>
      <c r="AS17">
        <v>5.6989648012520801E-2</v>
      </c>
      <c r="AT17">
        <v>8.6026944357175429E-3</v>
      </c>
      <c r="AU17">
        <v>3.4982977577825744E-2</v>
      </c>
      <c r="AV17">
        <v>4.4968629087909625E-3</v>
      </c>
      <c r="AW17">
        <v>0.66969296121331268</v>
      </c>
      <c r="AX17">
        <v>8.4589266401337307E-2</v>
      </c>
      <c r="AY17">
        <v>6.4203348226406082E-2</v>
      </c>
      <c r="AZ17">
        <v>8.1963922348236937E-3</v>
      </c>
      <c r="BA17">
        <v>4.753985580544999E-2</v>
      </c>
      <c r="BB17">
        <v>5.8927422650183808E-3</v>
      </c>
      <c r="BC17">
        <v>5.6492278576273929</v>
      </c>
      <c r="BD17">
        <v>0.33595505679757781</v>
      </c>
      <c r="BE17">
        <v>0.21081626692031263</v>
      </c>
      <c r="BF17">
        <v>2.1171332631110769E-2</v>
      </c>
      <c r="BG17">
        <v>2.8890801288071286E-2</v>
      </c>
      <c r="BH17">
        <v>4.60601317313969E-3</v>
      </c>
      <c r="BI17">
        <v>0.72707630118201128</v>
      </c>
      <c r="BJ17">
        <v>9.0239001294335291E-2</v>
      </c>
      <c r="BK17">
        <v>9.0038615158237356E-2</v>
      </c>
      <c r="BL17">
        <v>1.2193362319096979E-2</v>
      </c>
      <c r="BM17">
        <v>0.72418541582427221</v>
      </c>
      <c r="BN17">
        <v>8.8672918711372228E-2</v>
      </c>
      <c r="BO17">
        <v>0.76368367298669049</v>
      </c>
      <c r="BP17">
        <v>9.1416323789962631E-2</v>
      </c>
      <c r="BQ17">
        <v>0.74159291492362056</v>
      </c>
      <c r="BR17">
        <v>9.0108516307345426E-2</v>
      </c>
      <c r="BS17">
        <v>0.62763524912402047</v>
      </c>
      <c r="BT17">
        <v>8.0573961321928858E-2</v>
      </c>
      <c r="BU17">
        <v>0.68576318413901516</v>
      </c>
      <c r="BV17">
        <v>9.0106321030390735E-2</v>
      </c>
      <c r="BW17">
        <v>0.30916074837705421</v>
      </c>
      <c r="BX17">
        <v>3.9365879995981144E-2</v>
      </c>
      <c r="BY17">
        <v>0.59310003334169548</v>
      </c>
      <c r="BZ17">
        <v>7.1797069415226844E-2</v>
      </c>
      <c r="CA17">
        <v>0.22375717325290384</v>
      </c>
      <c r="CB17">
        <v>2.9654593903873514E-2</v>
      </c>
      <c r="CC17">
        <v>0.77245932037392639</v>
      </c>
      <c r="CD17">
        <v>9.2082757749228694E-2</v>
      </c>
      <c r="CE17">
        <v>8.3315050986766337E-2</v>
      </c>
      <c r="CF17">
        <v>1.1781849012095235E-2</v>
      </c>
      <c r="CG17">
        <v>0.32795300464477806</v>
      </c>
      <c r="CH17">
        <v>4.610582684140023E-2</v>
      </c>
      <c r="CI17">
        <v>0.74646287335868233</v>
      </c>
      <c r="CJ17">
        <v>9.0827983953833166E-2</v>
      </c>
      <c r="CK17">
        <v>0.4643529617352336</v>
      </c>
      <c r="CL17">
        <v>5.9057135617375224E-2</v>
      </c>
      <c r="CM17">
        <v>4.8401524316299419E-2</v>
      </c>
      <c r="CN17">
        <v>4.8153754212274238E-3</v>
      </c>
      <c r="CO17">
        <v>0.61137925298972984</v>
      </c>
      <c r="CP17">
        <v>7.6885081037862804E-2</v>
      </c>
      <c r="CQ17">
        <v>3.2469542625864586E-2</v>
      </c>
      <c r="CR17">
        <v>4.6494755085862757E-3</v>
      </c>
      <c r="CS17">
        <v>0.75189545363922883</v>
      </c>
      <c r="CT17">
        <v>9.4431682359253616E-2</v>
      </c>
      <c r="CU17">
        <v>0.7977951089600922</v>
      </c>
      <c r="CV17">
        <v>9.2550692922064137E-2</v>
      </c>
      <c r="CW17">
        <v>0.45003915773445319</v>
      </c>
      <c r="CX17">
        <v>5.5154772516397596E-2</v>
      </c>
      <c r="CY17">
        <v>0.80061424414914861</v>
      </c>
      <c r="CZ17">
        <v>9.6938123414443161E-2</v>
      </c>
      <c r="DA17">
        <v>0.12470538859142352</v>
      </c>
      <c r="DB17">
        <v>1.552423490070641E-2</v>
      </c>
      <c r="DC17">
        <v>0.33238342764287659</v>
      </c>
      <c r="DD17">
        <v>4.4280149994237704E-2</v>
      </c>
      <c r="DE17">
        <v>0.72008285018049789</v>
      </c>
      <c r="DF17">
        <v>8.7770573384180539E-2</v>
      </c>
      <c r="DG17">
        <v>3.6941427421333661E-2</v>
      </c>
      <c r="DH17">
        <v>5.242931204217401E-3</v>
      </c>
      <c r="DI17">
        <v>0.69289846828734725</v>
      </c>
      <c r="DJ17">
        <v>8.4653344310039444E-2</v>
      </c>
      <c r="DK17">
        <v>0.26724022189530866</v>
      </c>
      <c r="DL17">
        <v>3.6314977247707249E-2</v>
      </c>
      <c r="DM17">
        <v>0.80675719243311728</v>
      </c>
      <c r="DN17">
        <v>9.8772531811507955E-2</v>
      </c>
      <c r="DO17">
        <v>0.30320113583015107</v>
      </c>
      <c r="DP17">
        <v>4.1116493001170686E-2</v>
      </c>
      <c r="DQ17">
        <v>0.6760168999867765</v>
      </c>
      <c r="DR17">
        <v>8.3185568344068678E-2</v>
      </c>
      <c r="DS17">
        <v>0.11515425915852145</v>
      </c>
      <c r="DT17">
        <v>1.3280650606075826E-2</v>
      </c>
      <c r="DU17">
        <v>0.83410615411163624</v>
      </c>
      <c r="DV17">
        <v>9.7772320939503651E-2</v>
      </c>
      <c r="DW17">
        <v>0.17477221957857314</v>
      </c>
      <c r="DX17">
        <v>2.3954395634819801E-2</v>
      </c>
      <c r="DY17">
        <v>0.69987526415036538</v>
      </c>
      <c r="DZ17">
        <v>8.4518544451053987E-2</v>
      </c>
      <c r="EA17">
        <v>3.793316404317415E-2</v>
      </c>
      <c r="EB17">
        <v>4.6596560059984082E-3</v>
      </c>
      <c r="EC17">
        <v>0.23440464357889865</v>
      </c>
      <c r="ED17">
        <v>3.1272590628378776E-2</v>
      </c>
      <c r="EE17">
        <v>0.74668148930414702</v>
      </c>
      <c r="EF17">
        <v>8.7776010121211306E-2</v>
      </c>
      <c r="EG17">
        <v>9.4480208665865054E-2</v>
      </c>
      <c r="EH17">
        <v>1.1430583325214629E-2</v>
      </c>
      <c r="EI17">
        <v>0.67203454650900551</v>
      </c>
      <c r="EJ17">
        <v>8.3080748426261897E-2</v>
      </c>
      <c r="EK17">
        <v>0.12243822371611754</v>
      </c>
      <c r="EL17">
        <v>1.7250792589892001E-2</v>
      </c>
      <c r="EM17">
        <v>0.72419168662675681</v>
      </c>
      <c r="EN17">
        <v>8.9581315759701866E-2</v>
      </c>
      <c r="EO17">
        <v>0.22516872773289437</v>
      </c>
      <c r="EP17">
        <v>3.1894435178007267E-2</v>
      </c>
      <c r="EQ17">
        <v>9.7516817376705645E-2</v>
      </c>
      <c r="ER17">
        <v>7.0843482623809727E-3</v>
      </c>
      <c r="ES17">
        <v>0.73208694764133497</v>
      </c>
      <c r="ET17">
        <v>9.4017377687730802E-2</v>
      </c>
      <c r="EU17">
        <v>0.34132804068469602</v>
      </c>
      <c r="EV17">
        <v>4.680672206447193E-2</v>
      </c>
      <c r="EW17">
        <v>0.36924213336764017</v>
      </c>
      <c r="EX17">
        <v>5.0763756912081646E-2</v>
      </c>
      <c r="EY17">
        <v>3.4581271718864534E-2</v>
      </c>
      <c r="EZ17">
        <v>5.2691091939507783E-3</v>
      </c>
      <c r="FA17">
        <v>0.11814887916700946</v>
      </c>
      <c r="FB17">
        <v>1.5241702854690327E-2</v>
      </c>
      <c r="FC17">
        <v>0.67713557933309143</v>
      </c>
      <c r="FD17">
        <v>8.6308292291581531E-2</v>
      </c>
      <c r="FE17">
        <v>0.13308362534769591</v>
      </c>
      <c r="FF17">
        <v>1.583677838420491E-2</v>
      </c>
      <c r="FG17">
        <v>0.35553631697963461</v>
      </c>
      <c r="FH17">
        <v>4.6027198860235888E-2</v>
      </c>
    </row>
    <row r="18" spans="3:164" x14ac:dyDescent="0.55000000000000004">
      <c r="C18">
        <v>0.73129999999999995</v>
      </c>
      <c r="D18">
        <v>9.0899999999999995E-2</v>
      </c>
      <c r="E18">
        <v>0.21776432467197196</v>
      </c>
      <c r="F18">
        <v>3.1469809038357006E-2</v>
      </c>
      <c r="G18">
        <v>0.80588353313194294</v>
      </c>
      <c r="H18">
        <v>9.7411634523020499E-2</v>
      </c>
      <c r="I18">
        <v>1.6780348551640543</v>
      </c>
      <c r="J18">
        <v>0.16756911083678075</v>
      </c>
      <c r="K18">
        <v>2.9713915606799297</v>
      </c>
      <c r="L18">
        <v>0.24221174340882926</v>
      </c>
      <c r="M18">
        <v>4.8893747258653004</v>
      </c>
      <c r="N18">
        <v>0.32162626704727049</v>
      </c>
      <c r="O18">
        <v>7.733647596800167</v>
      </c>
      <c r="P18">
        <v>0.40611774740472983</v>
      </c>
      <c r="Q18">
        <v>2.6256283933813238</v>
      </c>
      <c r="R18">
        <v>0.2249241214281319</v>
      </c>
      <c r="S18">
        <v>2.6256283933813238</v>
      </c>
      <c r="T18">
        <v>0.22449408204723939</v>
      </c>
      <c r="U18">
        <v>2.6256283933813238</v>
      </c>
      <c r="V18">
        <v>0.2253541608090244</v>
      </c>
      <c r="AA18">
        <v>3.2237427889530865E-2</v>
      </c>
      <c r="AB18">
        <v>4.9477931652052633E-3</v>
      </c>
      <c r="AC18">
        <v>3.2889031151329899E-2</v>
      </c>
      <c r="AD18">
        <v>4.7735217063762971E-3</v>
      </c>
      <c r="AE18">
        <v>0.68642030415473976</v>
      </c>
      <c r="AF18">
        <v>8.5635731243074012E-2</v>
      </c>
      <c r="AG18">
        <v>0.38204786072478403</v>
      </c>
      <c r="AH18">
        <v>5.1692885698390041E-2</v>
      </c>
      <c r="AI18">
        <v>0.34846661701994919</v>
      </c>
      <c r="AJ18">
        <v>4.8353954915321677E-2</v>
      </c>
      <c r="AK18">
        <v>0.54550867227660094</v>
      </c>
      <c r="AL18">
        <v>6.9934625404914227E-2</v>
      </c>
      <c r="AM18">
        <v>4.0961248478072365E-2</v>
      </c>
      <c r="AN18">
        <v>4.6712236927917783E-3</v>
      </c>
      <c r="AO18">
        <v>0.85295560342600896</v>
      </c>
      <c r="AP18">
        <v>0.10154788640558945</v>
      </c>
      <c r="AQ18">
        <v>0.17849545323820826</v>
      </c>
      <c r="AR18">
        <v>2.4578627658950723E-2</v>
      </c>
      <c r="AS18">
        <v>5.8412641624525488E-2</v>
      </c>
      <c r="AT18">
        <v>8.6111314033351476E-3</v>
      </c>
      <c r="AU18">
        <v>3.6017882043233744E-2</v>
      </c>
      <c r="AV18">
        <v>4.5012698935985689E-3</v>
      </c>
      <c r="AW18">
        <v>0.67551429877916169</v>
      </c>
      <c r="AX18">
        <v>8.4619647605024328E-2</v>
      </c>
      <c r="AY18">
        <v>6.57988259246651E-2</v>
      </c>
      <c r="AZ18">
        <v>8.205096658588441E-3</v>
      </c>
      <c r="BA18">
        <v>4.8661002310848564E-2</v>
      </c>
      <c r="BB18">
        <v>5.897325038962572E-3</v>
      </c>
      <c r="BC18">
        <v>5.6885973484462413</v>
      </c>
      <c r="BD18">
        <v>0.33610223054423377</v>
      </c>
      <c r="BE18">
        <v>0.21538709498290229</v>
      </c>
      <c r="BF18">
        <v>2.1189647673831222E-2</v>
      </c>
      <c r="BG18">
        <v>2.9710100652099107E-2</v>
      </c>
      <c r="BH18">
        <v>4.6100302016492262E-3</v>
      </c>
      <c r="BI18">
        <v>0.73552802102026882</v>
      </c>
      <c r="BJ18">
        <v>9.0267236816704316E-2</v>
      </c>
      <c r="BK18">
        <v>9.1763455920513715E-2</v>
      </c>
      <c r="BL18">
        <v>1.220219491887912E-2</v>
      </c>
      <c r="BM18">
        <v>0.73242153052632375</v>
      </c>
      <c r="BN18">
        <v>8.8708259816777546E-2</v>
      </c>
      <c r="BO18">
        <v>0.76812513783507952</v>
      </c>
      <c r="BP18">
        <v>9.1445568792771673E-2</v>
      </c>
      <c r="BQ18">
        <v>0.75241629078726791</v>
      </c>
      <c r="BR18">
        <v>9.0155155618145286E-2</v>
      </c>
      <c r="BS18">
        <v>0.64057155499688345</v>
      </c>
      <c r="BT18">
        <v>8.0617790664018169E-2</v>
      </c>
      <c r="BU18">
        <v>0.69464611409651345</v>
      </c>
      <c r="BV18">
        <v>9.0148789024603035E-2</v>
      </c>
      <c r="BW18">
        <v>0.31144616220514448</v>
      </c>
      <c r="BX18">
        <v>3.9384468246974613E-2</v>
      </c>
      <c r="BY18">
        <v>0.59711028789918286</v>
      </c>
      <c r="BZ18">
        <v>7.1827154844159469E-2</v>
      </c>
      <c r="CA18">
        <v>0.22664628153007035</v>
      </c>
      <c r="CB18">
        <v>2.9669358004550443E-2</v>
      </c>
      <c r="CC18">
        <v>0.78715378225082067</v>
      </c>
      <c r="CD18">
        <v>9.2147592334192938E-2</v>
      </c>
      <c r="CE18">
        <v>8.4687851706481659E-2</v>
      </c>
      <c r="CF18">
        <v>1.1791181815581366E-2</v>
      </c>
      <c r="CG18">
        <v>0.33225174766852289</v>
      </c>
      <c r="CH18">
        <v>4.6126948060957816E-2</v>
      </c>
      <c r="CI18">
        <v>0.75474873236159323</v>
      </c>
      <c r="CJ18">
        <v>9.0873815298589192E-2</v>
      </c>
      <c r="CK18">
        <v>0.46865777597601738</v>
      </c>
      <c r="CL18">
        <v>5.9088927824573305E-2</v>
      </c>
      <c r="CM18">
        <v>4.9798904079324406E-2</v>
      </c>
      <c r="CN18">
        <v>4.8189895811815561E-3</v>
      </c>
      <c r="CO18">
        <v>0.62362777859365226</v>
      </c>
      <c r="CP18">
        <v>7.692843735630954E-2</v>
      </c>
      <c r="CQ18">
        <v>3.4931226771780552E-2</v>
      </c>
      <c r="CR18">
        <v>4.6559041689345068E-3</v>
      </c>
      <c r="CS18">
        <v>0.7579175840351462</v>
      </c>
      <c r="CT18">
        <v>9.4473110320353812E-2</v>
      </c>
      <c r="CU18">
        <v>0.8058163773841367</v>
      </c>
      <c r="CV18">
        <v>9.2595554733430119E-2</v>
      </c>
      <c r="CW18">
        <v>0.45417210017479054</v>
      </c>
      <c r="CX18">
        <v>5.5186672787976183E-2</v>
      </c>
      <c r="CY18">
        <v>0.81461370684707746</v>
      </c>
      <c r="CZ18">
        <v>9.7030601188233145E-2</v>
      </c>
      <c r="DA18">
        <v>0.12709954942980661</v>
      </c>
      <c r="DB18">
        <v>1.5540309865580261E-2</v>
      </c>
      <c r="DC18">
        <v>0.33542142845143308</v>
      </c>
      <c r="DD18">
        <v>4.4298102987197864E-2</v>
      </c>
      <c r="DE18">
        <v>0.72472429313687314</v>
      </c>
      <c r="DF18">
        <v>8.7797486461060836E-2</v>
      </c>
      <c r="DG18">
        <v>3.8060417851083703E-2</v>
      </c>
      <c r="DH18">
        <v>5.249647865218727E-3</v>
      </c>
      <c r="DI18">
        <v>0.70370846373356555</v>
      </c>
      <c r="DJ18">
        <v>8.4693787066503753E-2</v>
      </c>
      <c r="DK18">
        <v>0.27096506293257239</v>
      </c>
      <c r="DL18">
        <v>3.6335713529730244E-2</v>
      </c>
      <c r="DM18">
        <v>0.81906082215720832</v>
      </c>
      <c r="DN18">
        <v>9.8842114299585684E-2</v>
      </c>
      <c r="DO18">
        <v>0.30720193851026911</v>
      </c>
      <c r="DP18">
        <v>4.1132879054317756E-2</v>
      </c>
      <c r="DQ18">
        <v>0.68478942293893152</v>
      </c>
      <c r="DR18">
        <v>8.3220364885805059E-2</v>
      </c>
      <c r="DS18">
        <v>0.11924782378968057</v>
      </c>
      <c r="DT18">
        <v>1.3294292047353237E-2</v>
      </c>
      <c r="DU18">
        <v>0.84810602261449997</v>
      </c>
      <c r="DV18">
        <v>9.783332705628689E-2</v>
      </c>
      <c r="DW18">
        <v>0.17783592037156243</v>
      </c>
      <c r="DX18">
        <v>2.3977749340241109E-2</v>
      </c>
      <c r="DY18">
        <v>0.70993634225820168</v>
      </c>
      <c r="DZ18">
        <v>8.4569042781096337E-2</v>
      </c>
      <c r="EA18">
        <v>3.9268070062423145E-2</v>
      </c>
      <c r="EB18">
        <v>4.665653352620508E-3</v>
      </c>
      <c r="EC18">
        <v>0.23720082599072803</v>
      </c>
      <c r="ED18">
        <v>3.1290873055691365E-2</v>
      </c>
      <c r="EE18">
        <v>0.75552346730111819</v>
      </c>
      <c r="EF18">
        <v>8.7806937845576444E-2</v>
      </c>
      <c r="EG18">
        <v>9.652276508224171E-2</v>
      </c>
      <c r="EH18">
        <v>1.1442102159031395E-2</v>
      </c>
      <c r="EI18">
        <v>0.68337311509503407</v>
      </c>
      <c r="EJ18">
        <v>8.3124294026006795E-2</v>
      </c>
      <c r="EK18">
        <v>0.12436447412385543</v>
      </c>
      <c r="EL18">
        <v>1.7261446823737796E-2</v>
      </c>
      <c r="EM18">
        <v>0.72741530178824854</v>
      </c>
      <c r="EN18">
        <v>8.9603506917905404E-2</v>
      </c>
      <c r="EO18">
        <v>0.2282382456112351</v>
      </c>
      <c r="EP18">
        <v>3.1916067169165577E-2</v>
      </c>
      <c r="EQ18">
        <v>0.1002845874518702</v>
      </c>
      <c r="ER18">
        <v>7.0935601069434372E-3</v>
      </c>
      <c r="ES18">
        <v>0.74312365178935347</v>
      </c>
      <c r="ET18">
        <v>9.4067916631677392E-2</v>
      </c>
      <c r="EU18">
        <v>0.34407666926316571</v>
      </c>
      <c r="EV18">
        <v>4.6823540656541242E-2</v>
      </c>
      <c r="EW18">
        <v>0.37416275480529732</v>
      </c>
      <c r="EX18">
        <v>5.0786673787156095E-2</v>
      </c>
      <c r="EY18">
        <v>3.6019724247382895E-2</v>
      </c>
      <c r="EZ18">
        <v>5.2747013450140717E-3</v>
      </c>
      <c r="FA18">
        <v>0.12045354240797806</v>
      </c>
      <c r="FB18">
        <v>1.5252742036698162E-2</v>
      </c>
      <c r="FC18">
        <v>0.68686980453132029</v>
      </c>
      <c r="FD18">
        <v>8.6342112576334187E-2</v>
      </c>
      <c r="FE18">
        <v>0.13572056187563625</v>
      </c>
      <c r="FF18">
        <v>1.5852309764264903E-2</v>
      </c>
      <c r="FG18">
        <v>0.36406953552648252</v>
      </c>
      <c r="FH18">
        <v>4.6060215647721059E-2</v>
      </c>
    </row>
    <row r="19" spans="3:164" x14ac:dyDescent="0.55000000000000004">
      <c r="C19">
        <v>9.0899999999999995E-2</v>
      </c>
      <c r="D19">
        <v>1.24E-2</v>
      </c>
      <c r="E19">
        <v>0.2178733532772805</v>
      </c>
      <c r="F19">
        <v>3.1473169688254858E-2</v>
      </c>
      <c r="G19">
        <v>0.80636853976657163</v>
      </c>
      <c r="H19">
        <v>9.7422361874210051E-2</v>
      </c>
      <c r="I19">
        <v>1.6792334775855542</v>
      </c>
      <c r="J19">
        <v>0.1675881342841366</v>
      </c>
      <c r="K19">
        <v>2.9738798243647242</v>
      </c>
      <c r="L19">
        <v>0.24224008114999585</v>
      </c>
      <c r="M19">
        <v>4.8941185309785782</v>
      </c>
      <c r="N19">
        <v>0.32166503364352661</v>
      </c>
      <c r="O19">
        <v>7.7422449146409713</v>
      </c>
      <c r="P19">
        <v>0.40616816194596578</v>
      </c>
      <c r="Q19">
        <v>2.9110033563574476</v>
      </c>
      <c r="R19">
        <v>0.23963000664064249</v>
      </c>
      <c r="S19">
        <v>2.9110033563574476</v>
      </c>
      <c r="T19">
        <v>0.23916920426964194</v>
      </c>
      <c r="U19">
        <v>2.9110033563574476</v>
      </c>
      <c r="V19">
        <v>0.24009080901164304</v>
      </c>
      <c r="AA19">
        <v>3.2692524104657464E-2</v>
      </c>
      <c r="AB19">
        <v>4.9543536279232966E-3</v>
      </c>
      <c r="AC19">
        <v>3.3633692468431023E-2</v>
      </c>
      <c r="AD19">
        <v>4.789422725218105E-3</v>
      </c>
      <c r="AE19">
        <v>0.69105377945104352</v>
      </c>
      <c r="AF19">
        <v>8.5731811449347481E-2</v>
      </c>
      <c r="AG19">
        <v>0.38424028143898503</v>
      </c>
      <c r="AH19">
        <v>5.1756687488616428E-2</v>
      </c>
      <c r="AI19">
        <v>0.35070063961288872</v>
      </c>
      <c r="AJ19">
        <v>4.839745390138777E-2</v>
      </c>
      <c r="AK19">
        <v>0.54819741553381807</v>
      </c>
      <c r="AL19">
        <v>7.0018357753480545E-2</v>
      </c>
      <c r="AM19">
        <v>4.203692595962593E-2</v>
      </c>
      <c r="AN19">
        <v>4.6874066595960755E-3</v>
      </c>
      <c r="AO19">
        <v>0.85804434754849113</v>
      </c>
      <c r="AP19">
        <v>0.10162984081016073</v>
      </c>
      <c r="AQ19">
        <v>0.18097776445008854</v>
      </c>
      <c r="AR19">
        <v>2.4619016547635972E-2</v>
      </c>
      <c r="AS19">
        <v>5.9777901250354058E-2</v>
      </c>
      <c r="AT19">
        <v>8.6348693814097439E-3</v>
      </c>
      <c r="AU19">
        <v>3.7010830785462044E-2</v>
      </c>
      <c r="AV19">
        <v>4.5136754044562671E-3</v>
      </c>
      <c r="AW19">
        <v>0.68109953718992511</v>
      </c>
      <c r="AX19">
        <v>8.4705146913540794E-2</v>
      </c>
      <c r="AY19">
        <v>6.7329587497308468E-2</v>
      </c>
      <c r="AZ19">
        <v>8.229590991939548E-3</v>
      </c>
      <c r="BA19">
        <v>4.9736699745431406E-2</v>
      </c>
      <c r="BB19">
        <v>5.9102259276185105E-3</v>
      </c>
      <c r="BC19">
        <v>5.7263710772386176</v>
      </c>
      <c r="BD19">
        <v>0.33651656995960583</v>
      </c>
      <c r="BE19">
        <v>0.2197726362118548</v>
      </c>
      <c r="BF19">
        <v>2.1241207021558618E-2</v>
      </c>
      <c r="BG19">
        <v>3.0496176100256352E-2</v>
      </c>
      <c r="BH19">
        <v>4.621336048150149E-3</v>
      </c>
      <c r="BI19">
        <v>0.74363721174047337</v>
      </c>
      <c r="BJ19">
        <v>9.0346735048996415E-2</v>
      </c>
      <c r="BK19">
        <v>9.3418344619280128E-2</v>
      </c>
      <c r="BL19">
        <v>1.2227052509941562E-2</v>
      </c>
      <c r="BM19">
        <v>0.74032374333681839</v>
      </c>
      <c r="BN19">
        <v>8.8807743003167364E-2</v>
      </c>
      <c r="BO19">
        <v>0.77238633524947464</v>
      </c>
      <c r="BP19">
        <v>9.1527831919938102E-2</v>
      </c>
      <c r="BQ19">
        <v>0.76280087098325255</v>
      </c>
      <c r="BR19">
        <v>9.0286442006834222E-2</v>
      </c>
      <c r="BS19">
        <v>0.65298357397171847</v>
      </c>
      <c r="BT19">
        <v>8.0741192765084888E-2</v>
      </c>
      <c r="BU19">
        <v>0.70316884633197108</v>
      </c>
      <c r="BV19">
        <v>9.0268318474972506E-2</v>
      </c>
      <c r="BW19">
        <v>0.31363872078786309</v>
      </c>
      <c r="BX19">
        <v>3.9436720409335713E-2</v>
      </c>
      <c r="BY19">
        <v>0.60095768088672086</v>
      </c>
      <c r="BZ19">
        <v>7.1911750186054085E-2</v>
      </c>
      <c r="CA19">
        <v>0.22941822067903803</v>
      </c>
      <c r="CB19">
        <v>2.9710908753295035E-2</v>
      </c>
      <c r="CC19">
        <v>0.80125248442438046</v>
      </c>
      <c r="CD19">
        <v>9.2330092350439902E-2</v>
      </c>
      <c r="CE19">
        <v>8.6004926771749451E-2</v>
      </c>
      <c r="CF19">
        <v>1.1817431826479534E-2</v>
      </c>
      <c r="CG19">
        <v>0.33637616889310012</v>
      </c>
      <c r="CH19">
        <v>4.61863931352684E-2</v>
      </c>
      <c r="CI19">
        <v>0.76269848574202925</v>
      </c>
      <c r="CJ19">
        <v>9.1002782024898116E-2</v>
      </c>
      <c r="CK19">
        <v>0.47278778004001215</v>
      </c>
      <c r="CL19">
        <v>5.9178326870515399E-2</v>
      </c>
      <c r="CM19">
        <v>5.1139662790385135E-2</v>
      </c>
      <c r="CN19">
        <v>4.8291667234808466E-3</v>
      </c>
      <c r="CO19">
        <v>0.63537986801921964</v>
      </c>
      <c r="CP19">
        <v>7.7050503902042544E-2</v>
      </c>
      <c r="CQ19">
        <v>3.7293164247034417E-2</v>
      </c>
      <c r="CR19">
        <v>4.6740066165447593E-3</v>
      </c>
      <c r="CS19">
        <v>0.76369524771879937</v>
      </c>
      <c r="CT19">
        <v>9.4589629370873757E-2</v>
      </c>
      <c r="CU19">
        <v>0.8135122627988346</v>
      </c>
      <c r="CV19">
        <v>9.2721790726627576E-2</v>
      </c>
      <c r="CW19">
        <v>0.45813717338222065</v>
      </c>
      <c r="CX19">
        <v>5.5276362587952668E-2</v>
      </c>
      <c r="CY19">
        <v>0.82804496072837686</v>
      </c>
      <c r="CZ19">
        <v>9.7290729346563867E-2</v>
      </c>
      <c r="DA19">
        <v>0.12939652990738193</v>
      </c>
      <c r="DB19">
        <v>1.5585524785985204E-2</v>
      </c>
      <c r="DC19">
        <v>0.33833617217513789</v>
      </c>
      <c r="DD19">
        <v>4.4348615285961679E-2</v>
      </c>
      <c r="DE19">
        <v>0.72917743568640248</v>
      </c>
      <c r="DF19">
        <v>8.7873211601579987E-2</v>
      </c>
      <c r="DG19">
        <v>3.9134006559472238E-2</v>
      </c>
      <c r="DH19">
        <v>5.268545162001456E-3</v>
      </c>
      <c r="DI19">
        <v>0.7140802976134627</v>
      </c>
      <c r="DJ19">
        <v>8.4807645805384094E-2</v>
      </c>
      <c r="DK19">
        <v>0.27453880766299543</v>
      </c>
      <c r="DL19">
        <v>3.6394063540356542E-2</v>
      </c>
      <c r="DM19">
        <v>0.8308653387099425</v>
      </c>
      <c r="DN19">
        <v>9.9037907422007979E-2</v>
      </c>
      <c r="DO19">
        <v>0.31104055603827185</v>
      </c>
      <c r="DP19">
        <v>4.1179007063131677E-2</v>
      </c>
      <c r="DQ19">
        <v>0.69320634094947775</v>
      </c>
      <c r="DR19">
        <v>8.3318322827824975E-2</v>
      </c>
      <c r="DS19">
        <v>0.12317548591627681</v>
      </c>
      <c r="DT19">
        <v>1.3332700128838889E-2</v>
      </c>
      <c r="DU19">
        <v>0.86153830483155791</v>
      </c>
      <c r="DV19">
        <v>9.8005052887052815E-2</v>
      </c>
      <c r="DW19">
        <v>0.1807751900305179</v>
      </c>
      <c r="DX19">
        <v>2.4043412688171818E-2</v>
      </c>
      <c r="DY19">
        <v>0.71958940586855924</v>
      </c>
      <c r="DZ19">
        <v>8.471116453895268E-2</v>
      </c>
      <c r="EA19">
        <v>4.0548853018380272E-2</v>
      </c>
      <c r="EB19">
        <v>4.6825346656230171E-3</v>
      </c>
      <c r="EC19">
        <v>0.2398835218118216</v>
      </c>
      <c r="ED19">
        <v>3.1342300514860214E-2</v>
      </c>
      <c r="EE19">
        <v>0.7640070822847258</v>
      </c>
      <c r="EF19">
        <v>8.7894013343893643E-2</v>
      </c>
      <c r="EG19">
        <v>9.8482463154273309E-2</v>
      </c>
      <c r="EH19">
        <v>1.1474514342145921E-2</v>
      </c>
      <c r="EI19">
        <v>0.69425208163537766</v>
      </c>
      <c r="EJ19">
        <v>8.3246885521017749E-2</v>
      </c>
      <c r="EK19">
        <v>0.12621258857402703</v>
      </c>
      <c r="EL19">
        <v>1.729142721719399E-2</v>
      </c>
      <c r="EM19">
        <v>0.73050805480542602</v>
      </c>
      <c r="EN19">
        <v>8.9665920992862191E-2</v>
      </c>
      <c r="EO19">
        <v>0.23118314397845247</v>
      </c>
      <c r="EP19">
        <v>3.1976904520218723E-2</v>
      </c>
      <c r="EQ19">
        <v>0.10294018648614288</v>
      </c>
      <c r="ER19">
        <v>7.1194964838960269E-3</v>
      </c>
      <c r="ES19">
        <v>0.7537128625198205</v>
      </c>
      <c r="ET19">
        <v>9.4210170237366456E-2</v>
      </c>
      <c r="EU19">
        <v>0.34671376828530104</v>
      </c>
      <c r="EV19">
        <v>4.6870857745727662E-2</v>
      </c>
      <c r="EW19">
        <v>0.37888385849519607</v>
      </c>
      <c r="EX19">
        <v>5.085117729912661E-2</v>
      </c>
      <c r="EY19">
        <v>3.7399868997743203E-2</v>
      </c>
      <c r="EZ19">
        <v>5.2904444479245308E-3</v>
      </c>
      <c r="FA19">
        <v>0.12266475250343314</v>
      </c>
      <c r="FB19">
        <v>1.5283812588392984E-2</v>
      </c>
      <c r="FC19">
        <v>0.69620950712826435</v>
      </c>
      <c r="FD19">
        <v>8.6437332392822183E-2</v>
      </c>
      <c r="FE19">
        <v>0.13825051433409641</v>
      </c>
      <c r="FF19">
        <v>1.58960089394307E-2</v>
      </c>
      <c r="FG19">
        <v>0.37225686169688033</v>
      </c>
      <c r="FH19">
        <v>4.6153165363760927E-2</v>
      </c>
    </row>
    <row r="20" spans="3:164" x14ac:dyDescent="0.55000000000000004">
      <c r="C20">
        <v>0.72829999999999995</v>
      </c>
      <c r="D20">
        <v>8.9499999999999996E-2</v>
      </c>
      <c r="E20">
        <v>0.21796894616010271</v>
      </c>
      <c r="F20">
        <v>3.1479618728182404E-2</v>
      </c>
      <c r="G20">
        <v>0.80679377846664357</v>
      </c>
      <c r="H20">
        <v>9.7442947510393785E-2</v>
      </c>
      <c r="I20">
        <v>1.6802843923648663</v>
      </c>
      <c r="J20">
        <v>0.16762464001228031</v>
      </c>
      <c r="K20">
        <v>2.9760614564068679</v>
      </c>
      <c r="L20">
        <v>0.24229446087707074</v>
      </c>
      <c r="M20">
        <v>4.8982777514422509</v>
      </c>
      <c r="N20">
        <v>0.32173942619696388</v>
      </c>
      <c r="O20">
        <v>7.74978277495401</v>
      </c>
      <c r="P20">
        <v>0.40626490674213356</v>
      </c>
      <c r="Q20">
        <v>3.2188403205806635</v>
      </c>
      <c r="R20">
        <v>0.25451244406246976</v>
      </c>
      <c r="S20">
        <v>3.2188403205806635</v>
      </c>
      <c r="T20">
        <v>0.25402020203120229</v>
      </c>
      <c r="U20">
        <v>3.2188403205806635</v>
      </c>
      <c r="V20">
        <v>0.25500468609373722</v>
      </c>
      <c r="AA20">
        <v>3.3091516135424139E-2</v>
      </c>
      <c r="AB20">
        <v>4.9646120882375581E-3</v>
      </c>
      <c r="AC20">
        <v>3.428650876406858E-2</v>
      </c>
      <c r="AD20">
        <v>4.8142820572343661E-3</v>
      </c>
      <c r="AE20">
        <v>0.69511579948666535</v>
      </c>
      <c r="AF20">
        <v>8.5882024318124514E-2</v>
      </c>
      <c r="AG20">
        <v>0.38616209241641808</v>
      </c>
      <c r="AH20">
        <v>5.1856403822034096E-2</v>
      </c>
      <c r="AI20">
        <v>0.3526591626087745</v>
      </c>
      <c r="AJ20">
        <v>4.8465463373052492E-2</v>
      </c>
      <c r="AK20">
        <v>0.55055421055275378</v>
      </c>
      <c r="AL20">
        <v>7.0149211297700242E-2</v>
      </c>
      <c r="AM20">
        <v>4.297998943510413E-2</v>
      </c>
      <c r="AN20">
        <v>4.7127112692215206E-3</v>
      </c>
      <c r="AO20">
        <v>0.86250569069000282</v>
      </c>
      <c r="AP20">
        <v>0.10175798612142552</v>
      </c>
      <c r="AQ20">
        <v>0.18315402365345287</v>
      </c>
      <c r="AR20">
        <v>2.4682169044558819E-2</v>
      </c>
      <c r="AS20">
        <v>6.09748216746335E-2</v>
      </c>
      <c r="AT20">
        <v>8.6719852601329205E-3</v>
      </c>
      <c r="AU20">
        <v>3.7881381002708867E-2</v>
      </c>
      <c r="AV20">
        <v>4.5330744206527806E-3</v>
      </c>
      <c r="AW20">
        <v>0.68599619364625486</v>
      </c>
      <c r="AX20">
        <v>8.4838837681394649E-2</v>
      </c>
      <c r="AY20">
        <v>6.8671619745510212E-2</v>
      </c>
      <c r="AZ20">
        <v>8.2678908496623179E-3</v>
      </c>
      <c r="BA20">
        <v>5.0679801500467567E-2</v>
      </c>
      <c r="BB20">
        <v>5.930399777711831E-3</v>
      </c>
      <c r="BC20">
        <v>5.7594888411467773</v>
      </c>
      <c r="BD20">
        <v>0.33716450772843193</v>
      </c>
      <c r="BE20">
        <v>0.22361760013861839</v>
      </c>
      <c r="BF20">
        <v>2.1321833642575328E-2</v>
      </c>
      <c r="BG20">
        <v>3.1185344474704009E-2</v>
      </c>
      <c r="BH20">
        <v>4.6390147801974122E-3</v>
      </c>
      <c r="BI20">
        <v>0.75074691493768808</v>
      </c>
      <c r="BJ20">
        <v>9.0471055517225465E-2</v>
      </c>
      <c r="BK20">
        <v>9.4869212014164608E-2</v>
      </c>
      <c r="BL20">
        <v>1.2265921278090211E-2</v>
      </c>
      <c r="BM20">
        <v>0.747251863970119</v>
      </c>
      <c r="BN20">
        <v>8.8963308734429675E-2</v>
      </c>
      <c r="BO20">
        <v>0.7761220483576784</v>
      </c>
      <c r="BP20">
        <v>9.1656448702136545E-2</v>
      </c>
      <c r="BQ20">
        <v>0.77190535858357212</v>
      </c>
      <c r="BR20">
        <v>9.049173943099087E-2</v>
      </c>
      <c r="BS20">
        <v>0.66386575808830339</v>
      </c>
      <c r="BT20">
        <v>8.0934170320801135E-2</v>
      </c>
      <c r="BU20">
        <v>0.71064091976631116</v>
      </c>
      <c r="BV20">
        <v>9.0455225816299223E-2</v>
      </c>
      <c r="BW20">
        <v>0.31556079606848608</v>
      </c>
      <c r="BX20">
        <v>3.9518403323625516E-2</v>
      </c>
      <c r="BY20">
        <v>0.6043305194057863</v>
      </c>
      <c r="BZ20">
        <v>7.2044002029418228E-2</v>
      </c>
      <c r="CA20">
        <v>0.23184842467531439</v>
      </c>
      <c r="CB20">
        <v>2.977587995555582E-2</v>
      </c>
      <c r="CC20">
        <v>0.81361323389271423</v>
      </c>
      <c r="CD20">
        <v>9.2615472732022613E-2</v>
      </c>
      <c r="CE20">
        <v>8.7159574593728736E-2</v>
      </c>
      <c r="CF20">
        <v>1.1858472425021594E-2</v>
      </c>
      <c r="CG20">
        <v>0.33999213223977198</v>
      </c>
      <c r="CH20">
        <v>4.6279346177944797E-2</v>
      </c>
      <c r="CI20">
        <v>0.76966809176011119</v>
      </c>
      <c r="CJ20">
        <v>9.120443601558903E-2</v>
      </c>
      <c r="CK20">
        <v>0.47640838556003284</v>
      </c>
      <c r="CL20">
        <v>5.9318090176175869E-2</v>
      </c>
      <c r="CM20">
        <v>5.2315180152510542E-2</v>
      </c>
      <c r="CN20">
        <v>4.8450823565820023E-3</v>
      </c>
      <c r="CO20">
        <v>0.64568343687353913</v>
      </c>
      <c r="CP20">
        <v>7.724139156948423E-2</v>
      </c>
      <c r="CQ20">
        <v>3.9364004924364149E-2</v>
      </c>
      <c r="CR20">
        <v>4.7023162987710528E-3</v>
      </c>
      <c r="CS20">
        <v>0.76876037273962761</v>
      </c>
      <c r="CT20">
        <v>9.47717998303058E-2</v>
      </c>
      <c r="CU20">
        <v>0.82025929033707978</v>
      </c>
      <c r="CV20">
        <v>9.291917401224202E-2</v>
      </c>
      <c r="CW20">
        <v>0.4616131507066758</v>
      </c>
      <c r="CX20">
        <v>5.5416575782138731E-2</v>
      </c>
      <c r="CY20">
        <v>0.83981988548232644</v>
      </c>
      <c r="CZ20">
        <v>9.76974338530891E-2</v>
      </c>
      <c r="DA20">
        <v>0.13141024232652521</v>
      </c>
      <c r="DB20">
        <v>1.5656216617973513E-2</v>
      </c>
      <c r="DC20">
        <v>0.34089152361214475</v>
      </c>
      <c r="DD20">
        <v>4.442759468449152E-2</v>
      </c>
      <c r="DE20">
        <v>0.73308151070358152</v>
      </c>
      <c r="DF20">
        <v>8.7991614005207899E-2</v>
      </c>
      <c r="DG20">
        <v>4.0075217774223522E-2</v>
      </c>
      <c r="DH20">
        <v>5.2980921479668036E-3</v>
      </c>
      <c r="DI20">
        <v>0.72317370562976069</v>
      </c>
      <c r="DJ20">
        <v>8.4985696368800379E-2</v>
      </c>
      <c r="DK20">
        <v>0.27767193254239719</v>
      </c>
      <c r="DL20">
        <v>3.6485300108746059E-2</v>
      </c>
      <c r="DM20">
        <v>0.84121441036438038</v>
      </c>
      <c r="DN20">
        <v>9.9344049184422717E-2</v>
      </c>
      <c r="DO20">
        <v>0.31440600645117806</v>
      </c>
      <c r="DP20">
        <v>4.1251140010672163E-2</v>
      </c>
      <c r="DQ20">
        <v>0.70058576537853945</v>
      </c>
      <c r="DR20">
        <v>8.3471506200244266E-2</v>
      </c>
      <c r="DS20">
        <v>0.12661904971151938</v>
      </c>
      <c r="DT20">
        <v>1.339276325619247E-2</v>
      </c>
      <c r="DU20">
        <v>0.87331479714244198</v>
      </c>
      <c r="DV20">
        <v>9.8273586226285597E-2</v>
      </c>
      <c r="DW20">
        <v>0.18335190640818072</v>
      </c>
      <c r="DX20">
        <v>2.4146066024677549E-2</v>
      </c>
      <c r="DY20">
        <v>0.72805242117670654</v>
      </c>
      <c r="DZ20">
        <v>8.4933395865032166E-2</v>
      </c>
      <c r="EA20">
        <v>4.1671751493063396E-2</v>
      </c>
      <c r="EB20">
        <v>4.7089323214235075E-3</v>
      </c>
      <c r="EC20">
        <v>0.24223539498136071</v>
      </c>
      <c r="ED20">
        <v>3.142270665899434E-2</v>
      </c>
      <c r="EE20">
        <v>0.77144504222299892</v>
      </c>
      <c r="EF20">
        <v>8.8030182277147165E-2</v>
      </c>
      <c r="EG20">
        <v>0.10020053979893702</v>
      </c>
      <c r="EH20">
        <v>1.1525194032244942E-2</v>
      </c>
      <c r="EI20">
        <v>0.70379009696064265</v>
      </c>
      <c r="EJ20">
        <v>8.3438591277448695E-2</v>
      </c>
      <c r="EK20">
        <v>0.12783284382503929</v>
      </c>
      <c r="EL20">
        <v>1.7338304937083025E-2</v>
      </c>
      <c r="EM20">
        <v>0.73321938922214791</v>
      </c>
      <c r="EN20">
        <v>8.9763501567410031E-2</v>
      </c>
      <c r="EO20">
        <v>0.23376484468281947</v>
      </c>
      <c r="EP20">
        <v>3.2072018550798047E-2</v>
      </c>
      <c r="EQ20">
        <v>0.10526847363922248</v>
      </c>
      <c r="ER20">
        <v>7.1600561822276164E-3</v>
      </c>
      <c r="ES20">
        <v>0.76299670495581484</v>
      </c>
      <c r="ET20">
        <v>9.4432613963679829E-2</v>
      </c>
      <c r="EU20">
        <v>0.34902569567176039</v>
      </c>
      <c r="EV20">
        <v>4.694483998287087E-2</v>
      </c>
      <c r="EW20">
        <v>0.3830229686938656</v>
      </c>
      <c r="EX20">
        <v>5.0952041757070514E-2</v>
      </c>
      <c r="EY20">
        <v>3.8609894850308142E-2</v>
      </c>
      <c r="EZ20">
        <v>5.3150630901121886E-3</v>
      </c>
      <c r="FA20">
        <v>0.12460337036201373</v>
      </c>
      <c r="FB20">
        <v>1.5332397358460164E-2</v>
      </c>
      <c r="FC20">
        <v>0.70439803996486916</v>
      </c>
      <c r="FD20">
        <v>8.6586237597807716E-2</v>
      </c>
      <c r="FE20">
        <v>0.14046852102109858</v>
      </c>
      <c r="FF20">
        <v>1.5964335662419376E-2</v>
      </c>
      <c r="FG20">
        <v>0.37943500701640598</v>
      </c>
      <c r="FH20">
        <v>4.629851777515518E-2</v>
      </c>
    </row>
    <row r="21" spans="3:164" x14ac:dyDescent="0.55000000000000004">
      <c r="C21">
        <v>0.76590000000000003</v>
      </c>
      <c r="D21">
        <v>9.2100000000000001E-2</v>
      </c>
      <c r="E21">
        <v>0.21804335895358506</v>
      </c>
      <c r="F21">
        <v>3.1488633695278621E-2</v>
      </c>
      <c r="G21">
        <v>0.80712479892167066</v>
      </c>
      <c r="H21">
        <v>9.7471723705755589E-2</v>
      </c>
      <c r="I21">
        <v>1.6811024606366014</v>
      </c>
      <c r="J21">
        <v>0.16767567054422564</v>
      </c>
      <c r="K21">
        <v>2.9777597139529712</v>
      </c>
      <c r="L21">
        <v>0.24237047706797502</v>
      </c>
      <c r="M21">
        <v>4.9015154319501884</v>
      </c>
      <c r="N21">
        <v>0.32184341786533255</v>
      </c>
      <c r="O21">
        <v>7.7556505051261038</v>
      </c>
      <c r="P21">
        <v>0.40640014410521114</v>
      </c>
      <c r="Q21">
        <v>3.5509072810241902</v>
      </c>
      <c r="R21">
        <v>0.2695735532996193</v>
      </c>
      <c r="S21">
        <v>3.5509072810241902</v>
      </c>
      <c r="T21">
        <v>0.26904918312430165</v>
      </c>
      <c r="U21">
        <v>3.5509072810241902</v>
      </c>
      <c r="V21">
        <v>0.27009792347493694</v>
      </c>
      <c r="AA21">
        <v>3.3402080020395165E-2</v>
      </c>
      <c r="AB21">
        <v>4.9777374667027974E-3</v>
      </c>
      <c r="AC21">
        <v>3.4794592744418026E-2</v>
      </c>
      <c r="AD21">
        <v>4.8460857471892653E-3</v>
      </c>
      <c r="AE21">
        <v>0.69827728355608254</v>
      </c>
      <c r="AF21">
        <v>8.6074200496127087E-2</v>
      </c>
      <c r="AG21">
        <v>0.38765759996114152</v>
      </c>
      <c r="AH21">
        <v>5.1983956274345405E-2</v>
      </c>
      <c r="AI21">
        <v>0.35418351812226462</v>
      </c>
      <c r="AJ21">
        <v>4.8552473607389471E-2</v>
      </c>
      <c r="AK21">
        <v>0.55238812381737346</v>
      </c>
      <c r="AL21">
        <v>7.0316585061636613E-2</v>
      </c>
      <c r="AM21">
        <v>4.3714037510338172E-2</v>
      </c>
      <c r="AN21">
        <v>4.7450874926885664E-3</v>
      </c>
      <c r="AO21">
        <v>0.86597820136184811</v>
      </c>
      <c r="AP21">
        <v>0.10192194076837466</v>
      </c>
      <c r="AQ21">
        <v>0.18484792327035657</v>
      </c>
      <c r="AR21">
        <v>2.4762968910000936E-2</v>
      </c>
      <c r="AS21">
        <v>6.1906435522948562E-2</v>
      </c>
      <c r="AT21">
        <v>8.7194721317471555E-3</v>
      </c>
      <c r="AU21">
        <v>3.8559005893734365E-2</v>
      </c>
      <c r="AV21">
        <v>4.5578953492662611E-3</v>
      </c>
      <c r="AW21">
        <v>0.68980757016359628</v>
      </c>
      <c r="AX21">
        <v>8.5009889077664005E-2</v>
      </c>
      <c r="AY21">
        <v>6.9716199197894124E-2</v>
      </c>
      <c r="AZ21">
        <v>8.3168934050620799E-3</v>
      </c>
      <c r="BA21">
        <v>5.1413903080606137E-2</v>
      </c>
      <c r="BB21">
        <v>5.9562122238864795E-3</v>
      </c>
      <c r="BC21">
        <v>5.7852676358978083</v>
      </c>
      <c r="BD21">
        <v>0.33799355178611595</v>
      </c>
      <c r="BE21">
        <v>0.22661049065272762</v>
      </c>
      <c r="BF21">
        <v>2.142499564755156E-2</v>
      </c>
      <c r="BG21">
        <v>3.1721773452386477E-2</v>
      </c>
      <c r="BH21">
        <v>4.6616341720600125E-3</v>
      </c>
      <c r="BI21">
        <v>0.75628114474190777</v>
      </c>
      <c r="BJ21">
        <v>9.0630126516417844E-2</v>
      </c>
      <c r="BK21">
        <v>9.5998517457474244E-2</v>
      </c>
      <c r="BL21">
        <v>1.2315652306891129E-2</v>
      </c>
      <c r="BM21">
        <v>0.75264461729563559</v>
      </c>
      <c r="BN21">
        <v>8.9162354000202643E-2</v>
      </c>
      <c r="BO21">
        <v>0.77902963190080532</v>
      </c>
      <c r="BP21">
        <v>9.1820999372586753E-2</v>
      </c>
      <c r="BQ21">
        <v>0.77899216214932132</v>
      </c>
      <c r="BR21">
        <v>9.0754415914260839E-2</v>
      </c>
      <c r="BS21">
        <v>0.67233649750835367</v>
      </c>
      <c r="BT21">
        <v>8.1181089437284498E-2</v>
      </c>
      <c r="BU21">
        <v>0.71645699144801556</v>
      </c>
      <c r="BV21">
        <v>9.0694368927369651E-2</v>
      </c>
      <c r="BW21">
        <v>0.31705667293879924</v>
      </c>
      <c r="BX21">
        <v>3.9622899525915259E-2</v>
      </c>
      <c r="BY21">
        <v>0.60695555613860774</v>
      </c>
      <c r="BZ21">
        <v>7.2213196116434578E-2</v>
      </c>
      <c r="CA21">
        <v>0.23374001284410076</v>
      </c>
      <c r="CB21">
        <v>2.9859008030924245E-2</v>
      </c>
      <c r="CC21">
        <v>0.82323463624610538</v>
      </c>
      <c r="CD21">
        <v>9.2980613657647745E-2</v>
      </c>
      <c r="CE21">
        <v>8.8058252472837745E-2</v>
      </c>
      <c r="CF21">
        <v>1.1910978745991507E-2</v>
      </c>
      <c r="CG21">
        <v>0.34280669386315321</v>
      </c>
      <c r="CH21">
        <v>4.6398276686282401E-2</v>
      </c>
      <c r="CI21">
        <v>0.77509291438609706</v>
      </c>
      <c r="CJ21">
        <v>9.1462440463618636E-2</v>
      </c>
      <c r="CK21">
        <v>0.47922627260941758</v>
      </c>
      <c r="CL21">
        <v>5.9496894949734501E-2</v>
      </c>
      <c r="CM21">
        <v>5.3230222740092176E-2</v>
      </c>
      <c r="CN21">
        <v>4.8654470905450838E-3</v>
      </c>
      <c r="CO21">
        <v>0.65370375128571756</v>
      </c>
      <c r="CP21">
        <v>7.7485635775071157E-2</v>
      </c>
      <c r="CQ21">
        <v>4.0975981607856204E-2</v>
      </c>
      <c r="CR21">
        <v>4.7385397335235752E-3</v>
      </c>
      <c r="CS21">
        <v>0.77270261279190189</v>
      </c>
      <c r="CT21">
        <v>9.5004863331436207E-2</v>
      </c>
      <c r="CU21">
        <v>0.82551085595384144</v>
      </c>
      <c r="CV21">
        <v>9.317171377035656E-2</v>
      </c>
      <c r="CW21">
        <v>0.46431842913776178</v>
      </c>
      <c r="CX21">
        <v>5.5595953131421384E-2</v>
      </c>
      <c r="CY21">
        <v>0.84898454673353496</v>
      </c>
      <c r="CZ21">
        <v>9.8217765927454986E-2</v>
      </c>
      <c r="DA21">
        <v>0.13297754768304634</v>
      </c>
      <c r="DB21">
        <v>1.5746658329738011E-2</v>
      </c>
      <c r="DC21">
        <v>0.34288046338628764</v>
      </c>
      <c r="DD21">
        <v>4.4528642741627072E-2</v>
      </c>
      <c r="DE21">
        <v>0.7361202332489466</v>
      </c>
      <c r="DF21">
        <v>8.8143101413368841E-2</v>
      </c>
      <c r="DG21">
        <v>4.0807800160317029E-2</v>
      </c>
      <c r="DH21">
        <v>5.3358951020345486E-3</v>
      </c>
      <c r="DI21">
        <v>0.73025199394555873</v>
      </c>
      <c r="DJ21">
        <v>8.5213514159012085E-2</v>
      </c>
      <c r="DK21">
        <v>0.28011061042645968</v>
      </c>
      <c r="DL21">
        <v>3.660203179073266E-2</v>
      </c>
      <c r="DM21">
        <v>0.84926961688337843</v>
      </c>
      <c r="DN21">
        <v>9.9735737801934218E-2</v>
      </c>
      <c r="DO21">
        <v>0.31702564097163832</v>
      </c>
      <c r="DP21">
        <v>4.1343434114520648E-2</v>
      </c>
      <c r="DQ21">
        <v>0.70632985914600099</v>
      </c>
      <c r="DR21">
        <v>8.3667504997246109E-2</v>
      </c>
      <c r="DS21">
        <v>0.1292995381163802</v>
      </c>
      <c r="DT21">
        <v>1.3469615472044965E-2</v>
      </c>
      <c r="DU21">
        <v>0.88248143817762115</v>
      </c>
      <c r="DV21">
        <v>9.8617172099869865E-2</v>
      </c>
      <c r="DW21">
        <v>0.18535731926795501</v>
      </c>
      <c r="DX21">
        <v>2.4277392986937502E-2</v>
      </c>
      <c r="DY21">
        <v>0.73463976501386763</v>
      </c>
      <c r="DZ21">
        <v>8.52177328989564E-2</v>
      </c>
      <c r="EA21">
        <v>4.254579493018807E-2</v>
      </c>
      <c r="EB21">
        <v>4.7427077389419273E-3</v>
      </c>
      <c r="EC21">
        <v>0.24406591072227757</v>
      </c>
      <c r="ED21">
        <v>3.152557746048975E-2</v>
      </c>
      <c r="EE21">
        <v>0.77723476783698964</v>
      </c>
      <c r="EF21">
        <v>8.820441304819264E-2</v>
      </c>
      <c r="EG21">
        <v>0.10153780666427745</v>
      </c>
      <c r="EH21">
        <v>1.1590035462240359E-2</v>
      </c>
      <c r="EI21">
        <v>0.71121444779393761</v>
      </c>
      <c r="EJ21">
        <v>8.368388043503161E-2</v>
      </c>
      <c r="EK21">
        <v>0.12909397643248419</v>
      </c>
      <c r="EL21">
        <v>1.7398282229332027E-2</v>
      </c>
      <c r="EM21">
        <v>0.73532964884889818</v>
      </c>
      <c r="EN21">
        <v>8.9888343243733071E-2</v>
      </c>
      <c r="EO21">
        <v>0.2357741936872336</v>
      </c>
      <c r="EP21">
        <v>3.2193703687810923E-2</v>
      </c>
      <c r="EQ21">
        <v>0.10708082493282335</v>
      </c>
      <c r="ER21">
        <v>7.2119532963971925E-3</v>
      </c>
      <c r="ES21">
        <v>0.77022305739630925</v>
      </c>
      <c r="ET21">
        <v>9.4717226742835378E-2</v>
      </c>
      <c r="EU21">
        <v>0.35082515281525445</v>
      </c>
      <c r="EV21">
        <v>4.7039493767106831E-2</v>
      </c>
      <c r="EW21">
        <v>0.38624475930924579</v>
      </c>
      <c r="EX21">
        <v>5.1081095722469209E-2</v>
      </c>
      <c r="EY21">
        <v>3.9551772706803746E-2</v>
      </c>
      <c r="EZ21">
        <v>5.3465628155997032E-3</v>
      </c>
      <c r="FA21">
        <v>0.12611234069422195</v>
      </c>
      <c r="FB21">
        <v>1.5394560297773611E-2</v>
      </c>
      <c r="FC21">
        <v>0.71077201680979307</v>
      </c>
      <c r="FD21">
        <v>8.6776764777156207E-2</v>
      </c>
      <c r="FE21">
        <v>0.14219489222585549</v>
      </c>
      <c r="FF21">
        <v>1.6051754508489047E-2</v>
      </c>
      <c r="FG21">
        <v>0.3850224408413454</v>
      </c>
      <c r="FH21">
        <v>4.6484497293976731E-2</v>
      </c>
    </row>
    <row r="22" spans="3:164" x14ac:dyDescent="0.55000000000000004">
      <c r="C22">
        <v>0.747</v>
      </c>
      <c r="D22">
        <v>9.1200000000000003E-2</v>
      </c>
      <c r="E22">
        <v>0.21809056317574962</v>
      </c>
      <c r="F22">
        <v>3.149948425052345E-2</v>
      </c>
      <c r="G22">
        <v>0.80733478382304136</v>
      </c>
      <c r="H22">
        <v>9.7506359184085872E-2</v>
      </c>
      <c r="I22">
        <v>1.681621407374623</v>
      </c>
      <c r="J22">
        <v>0.16773709168976458</v>
      </c>
      <c r="K22">
        <v>2.9788370142765759</v>
      </c>
      <c r="L22">
        <v>0.24246197134300732</v>
      </c>
      <c r="M22">
        <v>4.903569274882865</v>
      </c>
      <c r="N22">
        <v>0.32196858386212346</v>
      </c>
      <c r="O22">
        <v>7.7593727365554432</v>
      </c>
      <c r="P22">
        <v>0.40656291790832955</v>
      </c>
      <c r="Q22">
        <v>3.9091113923999972</v>
      </c>
      <c r="R22">
        <v>0.28481547940512852</v>
      </c>
      <c r="S22">
        <v>3.9091113923999972</v>
      </c>
      <c r="T22">
        <v>0.28425828060222558</v>
      </c>
      <c r="U22">
        <v>3.9091113923999972</v>
      </c>
      <c r="V22">
        <v>0.28537267820803147</v>
      </c>
      <c r="AA22">
        <v>3.3599055720604724E-2</v>
      </c>
      <c r="AB22">
        <v>4.9926664232153922E-3</v>
      </c>
      <c r="AC22">
        <v>3.5116782467083225E-2</v>
      </c>
      <c r="AD22">
        <v>4.8822572492664817E-3</v>
      </c>
      <c r="AE22">
        <v>0.70028210702206073</v>
      </c>
      <c r="AF22">
        <v>8.6292771012329197E-2</v>
      </c>
      <c r="AG22">
        <v>0.38860564694600769</v>
      </c>
      <c r="AH22">
        <v>5.2129011304447741E-2</v>
      </c>
      <c r="AI22">
        <v>0.35515021193534746</v>
      </c>
      <c r="AJ22">
        <v>4.8651435552682518E-2</v>
      </c>
      <c r="AK22">
        <v>0.55355058258167977</v>
      </c>
      <c r="AL22">
        <v>7.0506919418345651E-2</v>
      </c>
      <c r="AM22">
        <v>4.417960197582458E-2</v>
      </c>
      <c r="AN22">
        <v>4.7819124009207299E-3</v>
      </c>
      <c r="AO22">
        <v>0.86818055740121014</v>
      </c>
      <c r="AP22">
        <v>0.10210842212058815</v>
      </c>
      <c r="AQ22">
        <v>0.18592223362784702</v>
      </c>
      <c r="AR22">
        <v>2.4854870219399507E-2</v>
      </c>
      <c r="AS22">
        <v>6.2497268981829626E-2</v>
      </c>
      <c r="AT22">
        <v>8.7734828923295635E-3</v>
      </c>
      <c r="AU22">
        <v>3.898880831985805E-2</v>
      </c>
      <c r="AV22">
        <v>4.586127346276188E-3</v>
      </c>
      <c r="AW22">
        <v>0.69222489168364343</v>
      </c>
      <c r="AX22">
        <v>8.5204443535504937E-2</v>
      </c>
      <c r="AY22">
        <v>7.0378700239581274E-2</v>
      </c>
      <c r="AZ22">
        <v>8.3726287625297598E-3</v>
      </c>
      <c r="BA22">
        <v>5.1879531941694479E-2</v>
      </c>
      <c r="BB22">
        <v>5.985572095265913E-3</v>
      </c>
      <c r="BC22">
        <v>5.801619016853377</v>
      </c>
      <c r="BD22">
        <v>0.33893653791361927</v>
      </c>
      <c r="BE22">
        <v>0.22850884156413459</v>
      </c>
      <c r="BF22">
        <v>2.1542335464372207E-2</v>
      </c>
      <c r="BG22">
        <v>3.2062004747797877E-2</v>
      </c>
      <c r="BH22">
        <v>4.6873617351319468E-3</v>
      </c>
      <c r="BI22">
        <v>0.75979155076772642</v>
      </c>
      <c r="BJ22">
        <v>9.0811061060250636E-2</v>
      </c>
      <c r="BK22">
        <v>9.6714771338430164E-2</v>
      </c>
      <c r="BL22">
        <v>1.2372216684152681E-2</v>
      </c>
      <c r="BM22">
        <v>0.75606511451087344</v>
      </c>
      <c r="BN22">
        <v>8.9388753336821114E-2</v>
      </c>
      <c r="BO22">
        <v>0.78087353075225663</v>
      </c>
      <c r="BP22">
        <v>9.2008153014589367E-2</v>
      </c>
      <c r="BQ22">
        <v>0.78348715100244681</v>
      </c>
      <c r="BR22">
        <v>9.10531909701668E-2</v>
      </c>
      <c r="BS22">
        <v>0.6777095433014837</v>
      </c>
      <c r="BT22">
        <v>8.1461946196202034E-2</v>
      </c>
      <c r="BU22">
        <v>0.72014587783894257</v>
      </c>
      <c r="BV22">
        <v>9.096637385556372E-2</v>
      </c>
      <c r="BW22">
        <v>0.31800516435109211</v>
      </c>
      <c r="BX22">
        <v>3.9741743355358281E-2</v>
      </c>
      <c r="BY22">
        <v>0.60862012622078621</v>
      </c>
      <c r="BZ22">
        <v>7.2405625348409011E-2</v>
      </c>
      <c r="CA22">
        <v>0.23493973996167009</v>
      </c>
      <c r="CB22">
        <v>2.9953558437115661E-2</v>
      </c>
      <c r="CC22">
        <v>0.82933722268656518</v>
      </c>
      <c r="CD22">
        <v>9.3395933581097851E-2</v>
      </c>
      <c r="CE22">
        <v>8.8628154871954218E-2</v>
      </c>
      <c r="CF22">
        <v>1.1970697039531407E-2</v>
      </c>
      <c r="CG22">
        <v>0.34459183471935989</v>
      </c>
      <c r="CH22">
        <v>4.6533549617802657E-2</v>
      </c>
      <c r="CI22">
        <v>0.77853346675349211</v>
      </c>
      <c r="CJ22">
        <v>9.1755893383019094E-2</v>
      </c>
      <c r="CK22">
        <v>0.48101315273804474</v>
      </c>
      <c r="CL22">
        <v>5.9700255491830494E-2</v>
      </c>
      <c r="CM22">
        <v>5.3810659244651976E-2</v>
      </c>
      <c r="CN22">
        <v>4.8886110957381381E-3</v>
      </c>
      <c r="CO22">
        <v>0.6587910530807265</v>
      </c>
      <c r="CP22">
        <v>7.7763449305842877E-2</v>
      </c>
      <c r="CQ22">
        <v>4.1998501533408533E-2</v>
      </c>
      <c r="CR22">
        <v>4.7797423135477381E-3</v>
      </c>
      <c r="CS22">
        <v>0.77520259103199118</v>
      </c>
      <c r="CT22">
        <v>9.5269938455485412E-2</v>
      </c>
      <c r="CU22">
        <v>0.82884150903511289</v>
      </c>
      <c r="CV22">
        <v>9.3458950731680521E-2</v>
      </c>
      <c r="CW22">
        <v>0.46603384310590235</v>
      </c>
      <c r="CX22">
        <v>5.5799962549759927E-2</v>
      </c>
      <c r="CY22">
        <v>0.85479647813176884</v>
      </c>
      <c r="CZ22">
        <v>9.8809571359530418E-2</v>
      </c>
      <c r="DA22">
        <v>0.13397147221808384</v>
      </c>
      <c r="DB22">
        <v>1.584952287166911E-2</v>
      </c>
      <c r="DC22">
        <v>0.34414185942574571</v>
      </c>
      <c r="DD22">
        <v>4.4643573144735139E-2</v>
      </c>
      <c r="DE22">
        <v>0.73804742409385093</v>
      </c>
      <c r="DF22">
        <v>8.8315401217183911E-2</v>
      </c>
      <c r="DG22">
        <v>4.1272404249666668E-2</v>
      </c>
      <c r="DH22">
        <v>5.378891453688946E-3</v>
      </c>
      <c r="DI22">
        <v>0.73474172173771246</v>
      </c>
      <c r="DJ22">
        <v>8.5472642733540827E-2</v>
      </c>
      <c r="DK22">
        <v>0.28165727413639202</v>
      </c>
      <c r="DL22">
        <v>3.6734801679671823E-2</v>
      </c>
      <c r="DM22">
        <v>0.85437837334092515</v>
      </c>
      <c r="DN22">
        <v>0.10018124099221359</v>
      </c>
      <c r="DO22">
        <v>0.31868723239037128</v>
      </c>
      <c r="DP22">
        <v>4.1448412255277498E-2</v>
      </c>
      <c r="DQ22">
        <v>0.70997326993626375</v>
      </c>
      <c r="DR22">
        <v>8.3890440561947166E-2</v>
      </c>
      <c r="DS22">
        <v>0.1309997939017758</v>
      </c>
      <c r="DT22">
        <v>1.3557030666925733E-2</v>
      </c>
      <c r="DU22">
        <v>0.88829560119653828</v>
      </c>
      <c r="DV22">
        <v>9.90079752237117E-2</v>
      </c>
      <c r="DW22">
        <v>0.18662896198659132</v>
      </c>
      <c r="DX22">
        <v>2.4426754245500896E-2</v>
      </c>
      <c r="DY22">
        <v>0.738817769958798</v>
      </c>
      <c r="DZ22">
        <v>8.5541140345254299E-2</v>
      </c>
      <c r="EA22">
        <v>4.3100173528614928E-2</v>
      </c>
      <c r="EB22">
        <v>4.7811246347210746E-3</v>
      </c>
      <c r="EC22">
        <v>0.24522677153573944</v>
      </c>
      <c r="ED22">
        <v>3.1642578938805496E-2</v>
      </c>
      <c r="EE22">
        <v>0.78090720999027652</v>
      </c>
      <c r="EF22">
        <v>8.8402590516150251E-2</v>
      </c>
      <c r="EG22">
        <v>0.10238592634189696</v>
      </c>
      <c r="EH22">
        <v>1.1663785565100773E-2</v>
      </c>
      <c r="EI22">
        <v>0.71592365738506336</v>
      </c>
      <c r="EJ22">
        <v>8.3962881125009922E-2</v>
      </c>
      <c r="EK22">
        <v>0.12989381693275096</v>
      </c>
      <c r="EL22">
        <v>1.746650009042167E-2</v>
      </c>
      <c r="EM22">
        <v>0.73666787300091452</v>
      </c>
      <c r="EN22">
        <v>9.0030332091677656E-2</v>
      </c>
      <c r="EO22">
        <v>0.23704840548541584</v>
      </c>
      <c r="EP22">
        <v>3.2332101725145952E-2</v>
      </c>
      <c r="EQ22">
        <v>0.10823041444360611</v>
      </c>
      <c r="ER22">
        <v>7.2709834308587601E-3</v>
      </c>
      <c r="ES22">
        <v>0.77480648374334748</v>
      </c>
      <c r="ET22">
        <v>9.5040950940123284E-2</v>
      </c>
      <c r="EU22">
        <v>0.35196635839980095</v>
      </c>
      <c r="EV22">
        <v>4.7147150811764474E-2</v>
      </c>
      <c r="EW22">
        <v>0.38828822002640523</v>
      </c>
      <c r="EX22">
        <v>5.1227884010559589E-2</v>
      </c>
      <c r="EY22">
        <v>4.0149197224860024E-2</v>
      </c>
      <c r="EZ22">
        <v>5.3823917039641581E-3</v>
      </c>
      <c r="FA22">
        <v>0.1270694156979344</v>
      </c>
      <c r="FB22">
        <v>1.5465265334687388E-2</v>
      </c>
      <c r="FC22">
        <v>0.71481505596656014</v>
      </c>
      <c r="FD22">
        <v>8.6993478551905618E-2</v>
      </c>
      <c r="FE22">
        <v>0.14328976762048268</v>
      </c>
      <c r="FF22">
        <v>1.6151183322631053E-2</v>
      </c>
      <c r="FG22">
        <v>0.38856650251295055</v>
      </c>
      <c r="FH22">
        <v>4.6696036965673447E-2</v>
      </c>
    </row>
    <row r="23" spans="3:164" x14ac:dyDescent="0.55000000000000004">
      <c r="C23">
        <v>0.6341</v>
      </c>
      <c r="D23">
        <v>8.1600000000000006E-2</v>
      </c>
      <c r="E23">
        <v>0.21810673462125088</v>
      </c>
      <c r="F23">
        <v>3.1511291346461689E-2</v>
      </c>
      <c r="G23">
        <v>0.80740672144287473</v>
      </c>
      <c r="H23">
        <v>9.754404798491545E-2</v>
      </c>
      <c r="I23">
        <v>1.6817991906005114</v>
      </c>
      <c r="J23">
        <v>0.16780392747297124</v>
      </c>
      <c r="K23">
        <v>2.9792060809124146</v>
      </c>
      <c r="L23">
        <v>0.24256153138014191</v>
      </c>
      <c r="M23">
        <v>4.9042728901005486</v>
      </c>
      <c r="N23">
        <v>0.32210478398266762</v>
      </c>
      <c r="O23">
        <v>7.7606479161885877</v>
      </c>
      <c r="P23">
        <v>0.40674004118601315</v>
      </c>
      <c r="Q23">
        <v>4.2955099224890887</v>
      </c>
      <c r="R23">
        <v>0.30024039318457119</v>
      </c>
      <c r="S23">
        <v>4.2955099224890887</v>
      </c>
      <c r="T23">
        <v>0.29964965308190206</v>
      </c>
      <c r="U23">
        <v>4.2955099224890887</v>
      </c>
      <c r="V23">
        <v>0.30083113328724032</v>
      </c>
      <c r="AA23">
        <v>3.3666485436281438E-2</v>
      </c>
      <c r="AB23">
        <v>5.0081895025046157E-3</v>
      </c>
      <c r="AC23">
        <v>3.5226976036869896E-2</v>
      </c>
      <c r="AD23">
        <v>4.9198661634879265E-3</v>
      </c>
      <c r="AE23">
        <v>0.7009678510105305</v>
      </c>
      <c r="AF23">
        <v>8.6520028583397052E-2</v>
      </c>
      <c r="AG23">
        <v>0.38892942824255528</v>
      </c>
      <c r="AH23">
        <v>5.2279817416477692E-2</v>
      </c>
      <c r="AI23">
        <v>0.35548092826443645</v>
      </c>
      <c r="AJ23">
        <v>4.8754331900673333E-2</v>
      </c>
      <c r="AK23">
        <v>0.55394741134999725</v>
      </c>
      <c r="AL23">
        <v>7.0704794610208788E-2</v>
      </c>
      <c r="AM23">
        <v>4.4338965567388144E-2</v>
      </c>
      <c r="AN23">
        <v>4.8202026588592016E-3</v>
      </c>
      <c r="AO23">
        <v>0.86893433701969547</v>
      </c>
      <c r="AP23">
        <v>0.10230232256795699</v>
      </c>
      <c r="AQ23">
        <v>0.18628992048993001</v>
      </c>
      <c r="AR23">
        <v>2.4950427675225186E-2</v>
      </c>
      <c r="AS23">
        <v>6.2699456238260051E-2</v>
      </c>
      <c r="AT23">
        <v>8.8296419112721177E-3</v>
      </c>
      <c r="AU23">
        <v>3.9135968244648829E-2</v>
      </c>
      <c r="AV23">
        <v>4.6154832231869707E-3</v>
      </c>
      <c r="AW23">
        <v>0.69305232119320648</v>
      </c>
      <c r="AX23">
        <v>8.5406739409803076E-2</v>
      </c>
      <c r="AY23">
        <v>7.0605450976219564E-2</v>
      </c>
      <c r="AZ23">
        <v>8.4305815748742605E-3</v>
      </c>
      <c r="BA23">
        <v>5.2038965602608685E-2</v>
      </c>
      <c r="BB23">
        <v>6.0161008296808491E-3</v>
      </c>
      <c r="BC23">
        <v>5.8072182923738698</v>
      </c>
      <c r="BD23">
        <v>0.33991707098304602</v>
      </c>
      <c r="BE23">
        <v>0.22915885977192471</v>
      </c>
      <c r="BF23">
        <v>2.1664346918925218E-2</v>
      </c>
      <c r="BG23">
        <v>3.2178474844824209E-2</v>
      </c>
      <c r="BH23">
        <v>4.7141131738761572E-3</v>
      </c>
      <c r="BI23">
        <v>0.76099374079612059</v>
      </c>
      <c r="BJ23">
        <v>9.0999200908041672E-2</v>
      </c>
      <c r="BK23">
        <v>9.695994702732319E-2</v>
      </c>
      <c r="BL23">
        <v>1.2431031900430441E-2</v>
      </c>
      <c r="BM23">
        <v>0.75723624727393446</v>
      </c>
      <c r="BN23">
        <v>8.962416521648095E-2</v>
      </c>
      <c r="BO23">
        <v>0.7815043631931764</v>
      </c>
      <c r="BP23">
        <v>9.2202747553114889E-2</v>
      </c>
      <c r="BQ23">
        <v>0.78502616787879653</v>
      </c>
      <c r="BR23">
        <v>9.1363859620562926E-2</v>
      </c>
      <c r="BS23">
        <v>0.67954960325226788</v>
      </c>
      <c r="BT23">
        <v>8.17539872532657E-2</v>
      </c>
      <c r="BU23">
        <v>0.72140872730235139</v>
      </c>
      <c r="BV23">
        <v>9.1249204379274737E-2</v>
      </c>
      <c r="BW23">
        <v>0.31832942917203633</v>
      </c>
      <c r="BX23">
        <v>3.9865306791684561E-2</v>
      </c>
      <c r="BY23">
        <v>0.60918937608384338</v>
      </c>
      <c r="BZ23">
        <v>7.2605700253387681E-2</v>
      </c>
      <c r="CA23">
        <v>0.23535041127200879</v>
      </c>
      <c r="CB23">
        <v>3.0051871262533354E-2</v>
      </c>
      <c r="CC23">
        <v>0.8314265979541664</v>
      </c>
      <c r="CD23">
        <v>9.3827785752177678E-2</v>
      </c>
      <c r="CE23">
        <v>8.8823111688041814E-2</v>
      </c>
      <c r="CF23">
        <v>1.2032789284657053E-2</v>
      </c>
      <c r="CG23">
        <v>0.34520293331289947</v>
      </c>
      <c r="CH23">
        <v>4.6674205956812417E-2</v>
      </c>
      <c r="CI23">
        <v>0.77971101577132984</v>
      </c>
      <c r="CJ23">
        <v>9.2061020947698718E-2</v>
      </c>
      <c r="CK23">
        <v>0.48162426354487831</v>
      </c>
      <c r="CL23">
        <v>5.9911696740774949E-2</v>
      </c>
      <c r="CM23">
        <v>5.4009466152579309E-2</v>
      </c>
      <c r="CN23">
        <v>4.9126977622220656E-3</v>
      </c>
      <c r="CO23">
        <v>0.66053319932248311</v>
      </c>
      <c r="CP23">
        <v>7.8052325361756963E-2</v>
      </c>
      <c r="CQ23">
        <v>4.2348726217813042E-2</v>
      </c>
      <c r="CR23">
        <v>4.8225860508511629E-3</v>
      </c>
      <c r="CS23">
        <v>0.77605777409082666</v>
      </c>
      <c r="CT23">
        <v>9.5545550392365383E-2</v>
      </c>
      <c r="CU23">
        <v>0.82998141987640606</v>
      </c>
      <c r="CV23">
        <v>9.3757614665871444E-2</v>
      </c>
      <c r="CW23">
        <v>0.46662041997335846</v>
      </c>
      <c r="CX23">
        <v>5.601207640737129E-2</v>
      </c>
      <c r="CY23">
        <v>0.85678483156002994</v>
      </c>
      <c r="CZ23">
        <v>9.9424905592811058E-2</v>
      </c>
      <c r="DA23">
        <v>0.13431149407690582</v>
      </c>
      <c r="DB23">
        <v>1.5956476770338533E-2</v>
      </c>
      <c r="DC23">
        <v>0.34457352092521321</v>
      </c>
      <c r="DD23">
        <v>4.4763074916073335E-2</v>
      </c>
      <c r="DE23">
        <v>0.73870695369748574</v>
      </c>
      <c r="DF23">
        <v>8.8494554711254406E-2</v>
      </c>
      <c r="DG23">
        <v>4.1431390582060253E-2</v>
      </c>
      <c r="DH23">
        <v>5.4235978942281061E-3</v>
      </c>
      <c r="DI23">
        <v>0.73627915796194088</v>
      </c>
      <c r="DJ23">
        <v>8.5742089036375271E-2</v>
      </c>
      <c r="DK23">
        <v>0.2821866221767787</v>
      </c>
      <c r="DL23">
        <v>3.6872853548774634E-2</v>
      </c>
      <c r="DM23">
        <v>0.85612679867177477</v>
      </c>
      <c r="DN23">
        <v>0.10064446673629393</v>
      </c>
      <c r="DO23">
        <v>0.31925616845249594</v>
      </c>
      <c r="DP23">
        <v>4.1557569728307632E-2</v>
      </c>
      <c r="DQ23">
        <v>0.71122083027529881</v>
      </c>
      <c r="DR23">
        <v>8.4122251980744175E-2</v>
      </c>
      <c r="DS23">
        <v>0.13158207245578396</v>
      </c>
      <c r="DT23">
        <v>1.3647926981623712E-2</v>
      </c>
      <c r="DU23">
        <v>0.89028625728955979</v>
      </c>
      <c r="DV23">
        <v>9.9414335052913083E-2</v>
      </c>
      <c r="DW23">
        <v>0.18706381363377625</v>
      </c>
      <c r="DX23">
        <v>2.458204943948453E-2</v>
      </c>
      <c r="DY23">
        <v>0.74024795889841144</v>
      </c>
      <c r="DZ23">
        <v>8.5877417656004942E-2</v>
      </c>
      <c r="EA23">
        <v>4.3289974831315886E-2</v>
      </c>
      <c r="EB23">
        <v>4.8210707003390014E-3</v>
      </c>
      <c r="EC23">
        <v>0.24562393138254471</v>
      </c>
      <c r="ED23">
        <v>3.1764232330003014E-2</v>
      </c>
      <c r="EE23">
        <v>0.78216484926045471</v>
      </c>
      <c r="EF23">
        <v>8.8608659521172861E-2</v>
      </c>
      <c r="EG23">
        <v>0.10267618921947679</v>
      </c>
      <c r="EH23">
        <v>1.1740469546101185E-2</v>
      </c>
      <c r="EI23">
        <v>0.71753621357969477</v>
      </c>
      <c r="EJ23">
        <v>8.4252990370762573E-2</v>
      </c>
      <c r="EK23">
        <v>0.13016756700536289</v>
      </c>
      <c r="EL23">
        <v>1.753743191128225E-2</v>
      </c>
      <c r="EM23">
        <v>0.73712564671612624</v>
      </c>
      <c r="EN23">
        <v>9.0177965019223524E-2</v>
      </c>
      <c r="EO23">
        <v>0.23748425101550685</v>
      </c>
      <c r="EP23">
        <v>3.2476000476903071E-2</v>
      </c>
      <c r="EQ23">
        <v>0.10862410926627922</v>
      </c>
      <c r="ER23">
        <v>7.3323643151839693E-3</v>
      </c>
      <c r="ES23">
        <v>0.77637566205297859</v>
      </c>
      <c r="ET23">
        <v>9.537756034634122E-2</v>
      </c>
      <c r="EU23">
        <v>0.35235685873595096</v>
      </c>
      <c r="EV23">
        <v>4.7259089383346727E-2</v>
      </c>
      <c r="EW23">
        <v>0.38898780181096837</v>
      </c>
      <c r="EX23">
        <v>5.1380514707224122E-2</v>
      </c>
      <c r="EY23">
        <v>4.0353768623044482E-2</v>
      </c>
      <c r="EZ23">
        <v>5.4196471117528679E-3</v>
      </c>
      <c r="FA23">
        <v>0.1273970588482945</v>
      </c>
      <c r="FB23">
        <v>1.5538784367609781E-2</v>
      </c>
      <c r="FC23">
        <v>0.71619961444756874</v>
      </c>
      <c r="FD23">
        <v>8.7218822060872198E-2</v>
      </c>
      <c r="FE23">
        <v>0.14366444691198207</v>
      </c>
      <c r="FF23">
        <v>1.6254566973649534E-2</v>
      </c>
      <c r="FG23">
        <v>0.38978007323193425</v>
      </c>
      <c r="FH23">
        <v>4.6915999104119324E-2</v>
      </c>
    </row>
    <row r="24" spans="3:164" x14ac:dyDescent="0.55000000000000004">
      <c r="C24">
        <v>0.69020000000000004</v>
      </c>
      <c r="D24">
        <v>9.11E-2</v>
      </c>
      <c r="E24" t="s">
        <v>164</v>
      </c>
      <c r="F24" t="s">
        <v>164</v>
      </c>
      <c r="G24" t="s">
        <v>164</v>
      </c>
      <c r="H24" t="s">
        <v>164</v>
      </c>
      <c r="I24" t="s">
        <v>164</v>
      </c>
      <c r="J24" t="s">
        <v>164</v>
      </c>
      <c r="K24" t="s">
        <v>164</v>
      </c>
      <c r="L24" t="s">
        <v>164</v>
      </c>
      <c r="M24" t="s">
        <v>164</v>
      </c>
      <c r="N24" t="s">
        <v>164</v>
      </c>
      <c r="O24" t="s">
        <v>164</v>
      </c>
      <c r="P24" t="s">
        <v>164</v>
      </c>
      <c r="Q24">
        <v>4.7123220676137159</v>
      </c>
      <c r="R24">
        <v>0.31585049150523159</v>
      </c>
      <c r="S24">
        <v>4.7123220676137159</v>
      </c>
      <c r="T24">
        <v>0.31522548505027004</v>
      </c>
      <c r="U24">
        <v>4.7123220676137159</v>
      </c>
      <c r="V24">
        <v>0.31647549796019314</v>
      </c>
      <c r="AA24" t="s">
        <v>165</v>
      </c>
      <c r="AB24" t="s">
        <v>165</v>
      </c>
      <c r="AC24" t="s">
        <v>165</v>
      </c>
      <c r="AD24" t="s">
        <v>165</v>
      </c>
      <c r="AU24" t="s">
        <v>165</v>
      </c>
      <c r="AV24" t="s">
        <v>165</v>
      </c>
      <c r="AY24" t="s">
        <v>165</v>
      </c>
      <c r="AZ24" t="s">
        <v>165</v>
      </c>
      <c r="BA24" t="s">
        <v>165</v>
      </c>
      <c r="BB24" t="s">
        <v>165</v>
      </c>
      <c r="BG24" t="s">
        <v>165</v>
      </c>
      <c r="BH24" t="s">
        <v>165</v>
      </c>
      <c r="CM24" t="s">
        <v>165</v>
      </c>
      <c r="CN24" t="s">
        <v>165</v>
      </c>
      <c r="CQ24" t="s">
        <v>165</v>
      </c>
      <c r="CR24" t="s">
        <v>165</v>
      </c>
      <c r="DG24" t="s">
        <v>165</v>
      </c>
      <c r="DH24" t="s">
        <v>165</v>
      </c>
      <c r="EA24" t="s">
        <v>165</v>
      </c>
      <c r="EB24" t="s">
        <v>165</v>
      </c>
      <c r="EY24" t="s">
        <v>165</v>
      </c>
      <c r="EZ24" t="s">
        <v>165</v>
      </c>
    </row>
    <row r="25" spans="3:164" x14ac:dyDescent="0.55000000000000004">
      <c r="C25">
        <v>0.31030000000000002</v>
      </c>
      <c r="D25">
        <v>3.9800000000000002E-2</v>
      </c>
      <c r="Q25">
        <v>5.1619416981111064</v>
      </c>
      <c r="R25">
        <v>0.33164799760898966</v>
      </c>
      <c r="S25">
        <v>5.1619416981111064</v>
      </c>
      <c r="T25">
        <v>0.33098798717431782</v>
      </c>
      <c r="U25">
        <v>5.1619416981111064</v>
      </c>
      <c r="V25">
        <v>0.33230800804366151</v>
      </c>
    </row>
    <row r="26" spans="3:164" x14ac:dyDescent="0.55000000000000004">
      <c r="C26">
        <v>0.59509999999999996</v>
      </c>
      <c r="D26">
        <v>7.2499999999999995E-2</v>
      </c>
      <c r="Q26">
        <v>5.6469511070096052</v>
      </c>
      <c r="R26">
        <v>0.34763516142896211</v>
      </c>
      <c r="S26">
        <v>5.6469511070096052</v>
      </c>
      <c r="T26">
        <v>0.34693939661483802</v>
      </c>
      <c r="U26">
        <v>5.6469511070096052</v>
      </c>
      <c r="V26">
        <v>0.3483309262430862</v>
      </c>
    </row>
    <row r="27" spans="3:164" x14ac:dyDescent="0.55000000000000004">
      <c r="C27">
        <v>0.22520000000000001</v>
      </c>
      <c r="D27">
        <v>0.03</v>
      </c>
      <c r="Q27">
        <v>6.1701358408697446</v>
      </c>
      <c r="R27">
        <v>0.36381425990994498</v>
      </c>
      <c r="S27">
        <v>6.1701358408697446</v>
      </c>
      <c r="T27">
        <v>0.36308197734394138</v>
      </c>
      <c r="U27">
        <v>6.1701358408697446</v>
      </c>
      <c r="V27">
        <v>0.36454654247594859</v>
      </c>
    </row>
    <row r="28" spans="3:164" x14ac:dyDescent="0.55000000000000004">
      <c r="C28">
        <v>0.77980000000000005</v>
      </c>
      <c r="D28">
        <v>9.3600000000000003E-2</v>
      </c>
      <c r="Q28">
        <v>6.7345006979679871</v>
      </c>
      <c r="R28">
        <v>0.38018759733270513</v>
      </c>
      <c r="S28">
        <v>6.7345006979679871</v>
      </c>
      <c r="T28">
        <v>0.37941802046637874</v>
      </c>
      <c r="U28">
        <v>6.7345006979679871</v>
      </c>
      <c r="V28">
        <v>0.38095717419903152</v>
      </c>
    </row>
    <row r="29" spans="3:164" x14ac:dyDescent="0.55000000000000004">
      <c r="C29">
        <v>8.4000000000000005E-2</v>
      </c>
      <c r="D29">
        <v>1.2E-2</v>
      </c>
      <c r="Q29">
        <v>7.3432869857052463</v>
      </c>
      <c r="R29">
        <v>0.39675750564216128</v>
      </c>
      <c r="S29">
        <v>7.3432869857052463</v>
      </c>
      <c r="T29">
        <v>0.39594984454470949</v>
      </c>
      <c r="U29">
        <v>7.3432869857052463</v>
      </c>
      <c r="V29">
        <v>0.39756516673961306</v>
      </c>
    </row>
    <row r="30" spans="3:164" x14ac:dyDescent="0.55000000000000004">
      <c r="C30">
        <v>0.3301</v>
      </c>
      <c r="D30">
        <v>4.6600000000000003E-2</v>
      </c>
      <c r="Q30">
        <v>7.9999911363543603</v>
      </c>
      <c r="R30">
        <v>0.41352634477950945</v>
      </c>
      <c r="S30">
        <v>7.9999911363543603</v>
      </c>
      <c r="T30">
        <v>0.41267979592837162</v>
      </c>
      <c r="U30">
        <v>7.9999911363543603</v>
      </c>
      <c r="V30">
        <v>0.41437289363064728</v>
      </c>
    </row>
    <row r="31" spans="3:164" x14ac:dyDescent="0.55000000000000004">
      <c r="C31">
        <v>0.75060000000000004</v>
      </c>
      <c r="D31">
        <v>9.1899999999999996E-2</v>
      </c>
      <c r="Q31">
        <v>8</v>
      </c>
      <c r="R31">
        <v>0.4135265571155019</v>
      </c>
      <c r="S31">
        <v>8</v>
      </c>
      <c r="T31">
        <v>0.41268000776756153</v>
      </c>
      <c r="U31">
        <v>8</v>
      </c>
      <c r="V31">
        <v>0.41437310646344228</v>
      </c>
    </row>
    <row r="32" spans="3:164" x14ac:dyDescent="0.55000000000000004">
      <c r="C32">
        <v>0.46650000000000003</v>
      </c>
      <c r="D32">
        <v>5.9799999999999999E-2</v>
      </c>
      <c r="Q32" t="s">
        <v>162</v>
      </c>
      <c r="R32" t="s">
        <v>162</v>
      </c>
      <c r="S32" t="s">
        <v>163</v>
      </c>
      <c r="T32" t="s">
        <v>163</v>
      </c>
      <c r="U32" t="s">
        <v>163</v>
      </c>
      <c r="V32" t="s">
        <v>163</v>
      </c>
    </row>
    <row r="33" spans="3:4" x14ac:dyDescent="0.55000000000000004">
      <c r="C33">
        <v>4.9099999999999998E-2</v>
      </c>
      <c r="D33">
        <v>4.8999999999999998E-3</v>
      </c>
    </row>
    <row r="34" spans="3:4" x14ac:dyDescent="0.55000000000000004">
      <c r="C34">
        <v>0.61750000000000005</v>
      </c>
      <c r="D34">
        <v>7.7899999999999997E-2</v>
      </c>
    </row>
    <row r="35" spans="3:4" x14ac:dyDescent="0.55000000000000004">
      <c r="C35">
        <v>3.3700000000000001E-2</v>
      </c>
      <c r="D35">
        <v>4.7999999999999996E-3</v>
      </c>
    </row>
    <row r="36" spans="3:4" x14ac:dyDescent="0.55000000000000004">
      <c r="C36">
        <v>0.75490000000000002</v>
      </c>
      <c r="D36">
        <v>9.5399999999999999E-2</v>
      </c>
    </row>
    <row r="37" spans="3:4" x14ac:dyDescent="0.55000000000000004">
      <c r="C37">
        <v>0.80179999999999996</v>
      </c>
      <c r="D37">
        <v>9.3600000000000003E-2</v>
      </c>
    </row>
    <row r="38" spans="3:4" x14ac:dyDescent="0.55000000000000004">
      <c r="C38">
        <v>0.4521</v>
      </c>
      <c r="D38">
        <v>5.5899999999999998E-2</v>
      </c>
    </row>
    <row r="39" spans="3:4" x14ac:dyDescent="0.55000000000000004">
      <c r="C39">
        <v>0.80759999999999998</v>
      </c>
      <c r="D39">
        <v>9.9099999999999994E-2</v>
      </c>
    </row>
    <row r="40" spans="3:4" x14ac:dyDescent="0.55000000000000004">
      <c r="C40">
        <v>0.12590000000000001</v>
      </c>
      <c r="D40">
        <v>1.5900000000000001E-2</v>
      </c>
    </row>
    <row r="41" spans="3:4" x14ac:dyDescent="0.55000000000000004">
      <c r="C41">
        <v>0.33389999999999997</v>
      </c>
      <c r="D41">
        <v>4.4699999999999997E-2</v>
      </c>
    </row>
    <row r="42" spans="3:4" x14ac:dyDescent="0.55000000000000004">
      <c r="C42">
        <v>0.72240000000000004</v>
      </c>
      <c r="D42">
        <v>8.8400000000000006E-2</v>
      </c>
    </row>
    <row r="43" spans="3:4" x14ac:dyDescent="0.55000000000000004">
      <c r="C43">
        <v>3.7499999999999999E-2</v>
      </c>
      <c r="D43">
        <v>5.4000000000000003E-3</v>
      </c>
    </row>
    <row r="44" spans="3:4" x14ac:dyDescent="0.55000000000000004">
      <c r="C44">
        <v>0.69830000000000003</v>
      </c>
      <c r="D44">
        <v>8.5599999999999996E-2</v>
      </c>
    </row>
    <row r="45" spans="3:4" x14ac:dyDescent="0.55000000000000004">
      <c r="C45">
        <v>0.26910000000000001</v>
      </c>
      <c r="D45">
        <v>3.6799999999999999E-2</v>
      </c>
    </row>
    <row r="46" spans="3:4" x14ac:dyDescent="0.55000000000000004">
      <c r="C46">
        <v>0.81289999999999996</v>
      </c>
      <c r="D46">
        <v>0.1004</v>
      </c>
    </row>
    <row r="47" spans="3:4" x14ac:dyDescent="0.55000000000000004">
      <c r="C47">
        <v>0.30520000000000003</v>
      </c>
      <c r="D47">
        <v>4.1500000000000002E-2</v>
      </c>
    </row>
    <row r="48" spans="3:4" x14ac:dyDescent="0.55000000000000004">
      <c r="C48">
        <v>0.6804</v>
      </c>
      <c r="D48">
        <v>8.4000000000000005E-2</v>
      </c>
    </row>
    <row r="49" spans="3:4" x14ac:dyDescent="0.55000000000000004">
      <c r="C49">
        <v>0.1172</v>
      </c>
      <c r="D49">
        <v>1.3599999999999999E-2</v>
      </c>
    </row>
    <row r="50" spans="3:4" x14ac:dyDescent="0.55000000000000004">
      <c r="C50">
        <v>0.84109999999999996</v>
      </c>
      <c r="D50">
        <v>9.9199999999999997E-2</v>
      </c>
    </row>
    <row r="51" spans="3:4" x14ac:dyDescent="0.55000000000000004">
      <c r="C51">
        <v>0.17630000000000001</v>
      </c>
      <c r="D51">
        <v>2.4500000000000001E-2</v>
      </c>
    </row>
    <row r="52" spans="3:4" x14ac:dyDescent="0.55000000000000004">
      <c r="C52">
        <v>0.70489999999999997</v>
      </c>
      <c r="D52">
        <v>8.5699999999999998E-2</v>
      </c>
    </row>
    <row r="53" spans="3:4" x14ac:dyDescent="0.55000000000000004">
      <c r="C53">
        <v>3.8600000000000002E-2</v>
      </c>
      <c r="D53">
        <v>4.7999999999999996E-3</v>
      </c>
    </row>
    <row r="54" spans="3:4" x14ac:dyDescent="0.55000000000000004">
      <c r="C54">
        <v>0.23580000000000001</v>
      </c>
      <c r="D54">
        <v>3.1699999999999999E-2</v>
      </c>
    </row>
    <row r="55" spans="3:4" x14ac:dyDescent="0.55000000000000004">
      <c r="C55">
        <v>0.75109999999999999</v>
      </c>
      <c r="D55">
        <v>8.8499999999999995E-2</v>
      </c>
    </row>
    <row r="56" spans="3:4" x14ac:dyDescent="0.55000000000000004">
      <c r="C56">
        <v>9.5500000000000002E-2</v>
      </c>
      <c r="D56">
        <v>1.17E-2</v>
      </c>
    </row>
    <row r="57" spans="3:4" x14ac:dyDescent="0.55000000000000004">
      <c r="C57">
        <v>0.67769999999999997</v>
      </c>
      <c r="D57">
        <v>8.4099999999999994E-2</v>
      </c>
    </row>
    <row r="58" spans="3:4" x14ac:dyDescent="0.55000000000000004">
      <c r="C58">
        <v>0.1234</v>
      </c>
      <c r="D58">
        <v>1.7500000000000002E-2</v>
      </c>
    </row>
    <row r="59" spans="3:4" x14ac:dyDescent="0.55000000000000004">
      <c r="C59">
        <v>0.7258</v>
      </c>
      <c r="D59">
        <v>9.01E-2</v>
      </c>
    </row>
    <row r="60" spans="3:4" x14ac:dyDescent="0.55000000000000004">
      <c r="C60">
        <v>0.22670000000000001</v>
      </c>
      <c r="D60">
        <v>3.2399999999999998E-2</v>
      </c>
    </row>
    <row r="61" spans="3:4" x14ac:dyDescent="0.55000000000000004">
      <c r="C61">
        <v>9.8900000000000002E-2</v>
      </c>
      <c r="D61">
        <v>7.3000000000000001E-3</v>
      </c>
    </row>
    <row r="62" spans="3:4" x14ac:dyDescent="0.55000000000000004">
      <c r="C62">
        <v>0.73760000000000003</v>
      </c>
      <c r="D62">
        <v>9.5200000000000007E-2</v>
      </c>
    </row>
    <row r="63" spans="3:4" x14ac:dyDescent="0.55000000000000004">
      <c r="C63">
        <v>0.3427</v>
      </c>
      <c r="D63">
        <v>4.7199999999999999E-2</v>
      </c>
    </row>
    <row r="64" spans="3:4" x14ac:dyDescent="0.55000000000000004">
      <c r="C64">
        <v>0.37169999999999997</v>
      </c>
      <c r="D64">
        <v>5.1299999999999998E-2</v>
      </c>
    </row>
    <row r="65" spans="3:4" x14ac:dyDescent="0.55000000000000004">
      <c r="C65">
        <v>3.5299999999999998E-2</v>
      </c>
      <c r="D65">
        <v>5.4000000000000003E-3</v>
      </c>
    </row>
    <row r="66" spans="3:4" x14ac:dyDescent="0.55000000000000004">
      <c r="C66">
        <v>0.1193</v>
      </c>
      <c r="D66">
        <v>1.55E-2</v>
      </c>
    </row>
    <row r="67" spans="3:4" x14ac:dyDescent="0.55000000000000004">
      <c r="C67">
        <v>0.68200000000000005</v>
      </c>
      <c r="D67">
        <v>8.7099999999999997E-2</v>
      </c>
    </row>
    <row r="68" spans="3:4" x14ac:dyDescent="0.55000000000000004">
      <c r="C68">
        <v>0.13439999999999999</v>
      </c>
      <c r="D68">
        <v>1.6199999999999999E-2</v>
      </c>
    </row>
    <row r="69" spans="3:4" x14ac:dyDescent="0.55000000000000004">
      <c r="C69">
        <v>0.35980000000000001</v>
      </c>
      <c r="D69">
        <v>4.6800000000000001E-2</v>
      </c>
    </row>
    <row r="70" spans="3:4" x14ac:dyDescent="0.55000000000000004">
      <c r="C70" t="s">
        <v>162</v>
      </c>
      <c r="D70" t="s">
        <v>162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H69"/>
  <sheetViews>
    <sheetView workbookViewId="0"/>
  </sheetViews>
  <sheetFormatPr defaultRowHeight="14.4" x14ac:dyDescent="0.55000000000000004"/>
  <cols>
    <col min="1" max="1" width="13.83984375" style="7" bestFit="1" customWidth="1"/>
    <col min="2" max="2" width="10.83984375" style="8" bestFit="1" customWidth="1"/>
  </cols>
  <sheetData>
    <row r="1" spans="1:164" x14ac:dyDescent="0.55000000000000004">
      <c r="A1" s="7" t="s">
        <v>166</v>
      </c>
      <c r="B1" s="8" t="s">
        <v>1</v>
      </c>
      <c r="C1">
        <v>3.2000000000000001E-2</v>
      </c>
      <c r="D1">
        <v>5.0000000000000001E-3</v>
      </c>
      <c r="E1">
        <v>0.10367874281550317</v>
      </c>
      <c r="F1">
        <v>1.5633443397007118E-2</v>
      </c>
      <c r="G1">
        <v>0.21810673462125088</v>
      </c>
      <c r="H1">
        <v>3.1511291346461689E-2</v>
      </c>
      <c r="I1">
        <v>0.34439843726554076</v>
      </c>
      <c r="J1">
        <v>4.763736473310054E-2</v>
      </c>
      <c r="K1">
        <v>0.48378385754849612</v>
      </c>
      <c r="L1">
        <v>6.4015544176533587E-2</v>
      </c>
      <c r="M1">
        <v>0.63762052663230462</v>
      </c>
      <c r="N1">
        <v>8.0649770958644673E-2</v>
      </c>
      <c r="O1">
        <v>0.80740672144287473</v>
      </c>
      <c r="P1">
        <v>9.754404798491545E-2</v>
      </c>
      <c r="Q1">
        <v>0.99479605682869021</v>
      </c>
      <c r="R1">
        <v>0.11470244073480962</v>
      </c>
      <c r="S1">
        <v>0</v>
      </c>
      <c r="T1">
        <v>0</v>
      </c>
      <c r="U1">
        <v>0</v>
      </c>
      <c r="V1">
        <v>0</v>
      </c>
      <c r="W1">
        <v>0</v>
      </c>
      <c r="X1">
        <v>0</v>
      </c>
      <c r="Y1">
        <v>0.10349785180247029</v>
      </c>
      <c r="Z1">
        <v>1.5633443397007118E-2</v>
      </c>
      <c r="AA1">
        <v>0</v>
      </c>
      <c r="AB1">
        <v>1.4527791179042436E-3</v>
      </c>
      <c r="AC1">
        <v>3.3666485436281438E-2</v>
      </c>
      <c r="AD1">
        <v>5.0081895025046157E-3</v>
      </c>
      <c r="AE1">
        <v>3.5226976036869896E-2</v>
      </c>
      <c r="AF1">
        <v>4.9198661634879265E-3</v>
      </c>
      <c r="AG1">
        <v>0.7009678510105305</v>
      </c>
      <c r="AH1">
        <v>8.6520028583397052E-2</v>
      </c>
      <c r="AI1">
        <v>0.38892942824255528</v>
      </c>
      <c r="AJ1">
        <v>5.2279817416477692E-2</v>
      </c>
      <c r="AK1">
        <v>0.35548092826443645</v>
      </c>
      <c r="AL1">
        <v>4.8754331900673333E-2</v>
      </c>
      <c r="AM1">
        <v>0.55394741134999725</v>
      </c>
      <c r="AN1">
        <v>7.0704794610208788E-2</v>
      </c>
      <c r="AO1">
        <v>4.4338965567388144E-2</v>
      </c>
      <c r="AP1">
        <v>4.8202026588592016E-3</v>
      </c>
      <c r="AQ1">
        <v>0.86893433701969547</v>
      </c>
      <c r="AR1">
        <v>0.10230232256795699</v>
      </c>
      <c r="AS1">
        <v>0.18628992048993001</v>
      </c>
      <c r="AT1">
        <v>2.4950427675225186E-2</v>
      </c>
      <c r="AU1">
        <v>6.2699456238260051E-2</v>
      </c>
      <c r="AV1">
        <v>8.8296419112721177E-3</v>
      </c>
      <c r="AW1">
        <v>3.9135968244648829E-2</v>
      </c>
      <c r="AX1">
        <v>4.6154832231869707E-3</v>
      </c>
      <c r="AY1">
        <v>0.69305232119320648</v>
      </c>
      <c r="AZ1">
        <v>8.5406739409803076E-2</v>
      </c>
      <c r="BA1">
        <v>7.0605450976219564E-2</v>
      </c>
      <c r="BB1">
        <v>8.4305815748742605E-3</v>
      </c>
      <c r="BC1">
        <v>5.2038965602608685E-2</v>
      </c>
      <c r="BD1">
        <v>6.0161008296808491E-3</v>
      </c>
      <c r="BE1">
        <v>0.22915885977192471</v>
      </c>
      <c r="BF1">
        <v>2.1664346918925218E-2</v>
      </c>
      <c r="BG1">
        <v>3.2178474844810637E-2</v>
      </c>
      <c r="BH1">
        <v>4.7141131766455131E-3</v>
      </c>
      <c r="BI1">
        <v>0.76099374079612059</v>
      </c>
      <c r="BJ1">
        <v>9.0999200908041672E-2</v>
      </c>
      <c r="BK1">
        <v>9.695994702732319E-2</v>
      </c>
      <c r="BL1">
        <v>1.2431031900430441E-2</v>
      </c>
      <c r="BM1">
        <v>0.75723624727393446</v>
      </c>
      <c r="BN1">
        <v>8.962416521648095E-2</v>
      </c>
      <c r="BO1">
        <v>0.7815043631931764</v>
      </c>
      <c r="BP1">
        <v>9.2202747553114889E-2</v>
      </c>
      <c r="BQ1">
        <v>0.78502616787879653</v>
      </c>
      <c r="BR1">
        <v>9.1363859620562926E-2</v>
      </c>
      <c r="BS1">
        <v>0.67954960325226788</v>
      </c>
      <c r="BT1">
        <v>8.17539872532657E-2</v>
      </c>
      <c r="BU1">
        <v>0.72140872730235139</v>
      </c>
      <c r="BV1">
        <v>9.1249204379274737E-2</v>
      </c>
      <c r="BW1">
        <v>0.31832942917203633</v>
      </c>
      <c r="BX1">
        <v>3.9865306791684561E-2</v>
      </c>
      <c r="BY1">
        <v>0.60918937608384338</v>
      </c>
      <c r="BZ1">
        <v>7.2605700253387681E-2</v>
      </c>
      <c r="CA1">
        <v>0.23535041127200879</v>
      </c>
      <c r="CB1">
        <v>3.0051871262533354E-2</v>
      </c>
      <c r="CC1">
        <v>0.8314265979541664</v>
      </c>
      <c r="CD1">
        <v>9.3827785752177678E-2</v>
      </c>
      <c r="CE1">
        <v>8.8823111688041814E-2</v>
      </c>
      <c r="CF1">
        <v>1.2032789284657053E-2</v>
      </c>
      <c r="CG1">
        <v>0.34520293331282792</v>
      </c>
      <c r="CH1">
        <v>4.6674205971373402E-2</v>
      </c>
      <c r="CI1">
        <v>0.7797110157711552</v>
      </c>
      <c r="CJ1">
        <v>9.2061020979285854E-2</v>
      </c>
      <c r="CK1">
        <v>0.48162426354487831</v>
      </c>
      <c r="CL1">
        <v>5.9911696740774949E-2</v>
      </c>
      <c r="CM1">
        <v>5.4009466152579309E-2</v>
      </c>
      <c r="CN1">
        <v>4.9126977622220656E-3</v>
      </c>
      <c r="CO1">
        <v>0.66053319932248311</v>
      </c>
      <c r="CP1">
        <v>7.8052325361756963E-2</v>
      </c>
      <c r="CQ1">
        <v>4.2348726217813042E-2</v>
      </c>
      <c r="CR1">
        <v>4.8225860508511629E-3</v>
      </c>
      <c r="CS1">
        <v>0.77605777409082666</v>
      </c>
      <c r="CT1">
        <v>9.5545550392365383E-2</v>
      </c>
      <c r="CU1">
        <v>0.82998141987640606</v>
      </c>
      <c r="CV1">
        <v>9.3757614665871444E-2</v>
      </c>
      <c r="CW1">
        <v>0.46662041997335846</v>
      </c>
      <c r="CX1">
        <v>5.601207640737129E-2</v>
      </c>
      <c r="CY1">
        <v>0.85678483156002994</v>
      </c>
      <c r="CZ1">
        <v>9.9424905592811058E-2</v>
      </c>
      <c r="DA1">
        <v>0.13431149407690582</v>
      </c>
      <c r="DB1">
        <v>1.5956476770338533E-2</v>
      </c>
      <c r="DC1">
        <v>0.34457352092521321</v>
      </c>
      <c r="DD1">
        <v>4.4763074916073335E-2</v>
      </c>
      <c r="DE1">
        <v>0.73870695369748574</v>
      </c>
      <c r="DF1">
        <v>8.8494554711254406E-2</v>
      </c>
      <c r="DG1">
        <v>4.1431390582060253E-2</v>
      </c>
      <c r="DH1">
        <v>5.4235978942281061E-3</v>
      </c>
      <c r="DI1">
        <v>0.73627915796194088</v>
      </c>
      <c r="DJ1">
        <v>8.5742089036375271E-2</v>
      </c>
      <c r="DK1">
        <v>0.2821866221767787</v>
      </c>
      <c r="DL1">
        <v>3.6872853548774634E-2</v>
      </c>
      <c r="DM1">
        <v>0.85612679867177477</v>
      </c>
      <c r="DN1">
        <v>0.10064446673629393</v>
      </c>
      <c r="DO1">
        <v>0.31925616845249594</v>
      </c>
      <c r="DP1">
        <v>4.1557569728307632E-2</v>
      </c>
      <c r="DQ1">
        <v>0.71122083027529881</v>
      </c>
      <c r="DR1">
        <v>8.4122251980744175E-2</v>
      </c>
      <c r="DS1">
        <v>0.13158207245578396</v>
      </c>
      <c r="DT1">
        <v>1.3647926981623712E-2</v>
      </c>
      <c r="DU1">
        <v>0.89028625728955979</v>
      </c>
      <c r="DV1">
        <v>9.9414335052913083E-2</v>
      </c>
      <c r="DW1">
        <v>0.18706381363377625</v>
      </c>
      <c r="DX1">
        <v>2.458204943948453E-2</v>
      </c>
      <c r="DY1">
        <v>0.74024795889841144</v>
      </c>
      <c r="DZ1">
        <v>8.5877417656004942E-2</v>
      </c>
      <c r="EA1">
        <v>4.3289974831315886E-2</v>
      </c>
      <c r="EB1">
        <v>4.8210707003390014E-3</v>
      </c>
      <c r="EC1">
        <v>0.24562393138254471</v>
      </c>
      <c r="ED1">
        <v>3.1764232330003014E-2</v>
      </c>
      <c r="EE1">
        <v>0.78216484926045471</v>
      </c>
      <c r="EF1">
        <v>8.8608659521172861E-2</v>
      </c>
      <c r="EG1">
        <v>0.10267618921947679</v>
      </c>
      <c r="EH1">
        <v>1.1740469546101185E-2</v>
      </c>
      <c r="EI1">
        <v>0.71753621357969477</v>
      </c>
      <c r="EJ1">
        <v>8.4252990370762573E-2</v>
      </c>
      <c r="EK1">
        <v>0.13016756700532225</v>
      </c>
      <c r="EL1">
        <v>1.7537431918625189E-2</v>
      </c>
      <c r="EM1">
        <v>0.73712564671612624</v>
      </c>
      <c r="EN1">
        <v>9.0177965019223524E-2</v>
      </c>
      <c r="EO1">
        <v>0.23748425101550685</v>
      </c>
      <c r="EP1">
        <v>3.2476000476903071E-2</v>
      </c>
      <c r="EQ1">
        <v>0.10862410926627922</v>
      </c>
      <c r="ER1">
        <v>7.3323643151839693E-3</v>
      </c>
      <c r="ES1">
        <v>0.77637566205297859</v>
      </c>
      <c r="ET1">
        <v>9.537756034634122E-2</v>
      </c>
      <c r="EU1">
        <v>0.35235685873595096</v>
      </c>
      <c r="EV1">
        <v>4.7259089383346727E-2</v>
      </c>
      <c r="EW1">
        <v>0.38898780181096837</v>
      </c>
      <c r="EX1">
        <v>5.1380514707224122E-2</v>
      </c>
      <c r="EY1">
        <v>4.0353768623044482E-2</v>
      </c>
      <c r="EZ1">
        <v>5.4196471117528679E-3</v>
      </c>
      <c r="FA1">
        <v>0.1273970588482945</v>
      </c>
      <c r="FB1">
        <v>1.5538784367609781E-2</v>
      </c>
      <c r="FC1">
        <v>0.71619961444756874</v>
      </c>
      <c r="FD1">
        <v>8.7218822060872198E-2</v>
      </c>
      <c r="FE1">
        <v>0.14366444691198207</v>
      </c>
      <c r="FF1">
        <v>1.6254566973649534E-2</v>
      </c>
      <c r="FG1">
        <v>0.38978007323193425</v>
      </c>
      <c r="FH1">
        <v>4.6915999104119324E-2</v>
      </c>
    </row>
    <row r="2" spans="1:164" x14ac:dyDescent="0.55000000000000004">
      <c r="A2" s="7" t="s">
        <v>167</v>
      </c>
      <c r="B2" s="8" t="s">
        <v>184</v>
      </c>
      <c r="C2">
        <v>3.2500000000000001E-2</v>
      </c>
      <c r="D2">
        <v>4.8999999999999998E-3</v>
      </c>
      <c r="E2">
        <v>0.10367141545846535</v>
      </c>
      <c r="F2">
        <v>1.5639256072837657E-2</v>
      </c>
      <c r="G2">
        <v>0.21809056317574962</v>
      </c>
      <c r="H2">
        <v>3.1523098442399929E-2</v>
      </c>
      <c r="I2">
        <v>0.34437166953248399</v>
      </c>
      <c r="J2">
        <v>4.7655352255356956E-2</v>
      </c>
      <c r="K2">
        <v>0.48374447336726178</v>
      </c>
      <c r="L2">
        <v>6.4039902480801852E-2</v>
      </c>
      <c r="M2">
        <v>0.63756620118307084</v>
      </c>
      <c r="N2">
        <v>8.0680694845829404E-2</v>
      </c>
      <c r="O2">
        <v>0.80733478382304136</v>
      </c>
      <c r="P2">
        <v>9.7581736785745027E-2</v>
      </c>
      <c r="Q2">
        <v>0.99470344331824867</v>
      </c>
      <c r="R2">
        <v>0.11474709840913433</v>
      </c>
      <c r="S2">
        <v>2.5914092165011393E-2</v>
      </c>
      <c r="T2">
        <v>4.0379013995957003E-3</v>
      </c>
      <c r="U2">
        <v>2.5914092165011393E-2</v>
      </c>
      <c r="V2">
        <v>4.0308998748463231E-3</v>
      </c>
      <c r="W2">
        <v>2.5914092165011393E-2</v>
      </c>
      <c r="X2">
        <v>4.0449029243450774E-3</v>
      </c>
      <c r="Y2">
        <v>0.21770750893266655</v>
      </c>
      <c r="Z2">
        <v>3.1511291346461689E-2</v>
      </c>
      <c r="AA2">
        <v>1.052890019613999</v>
      </c>
      <c r="AB2">
        <v>0.13</v>
      </c>
      <c r="AC2">
        <v>3.359890641288113E-2</v>
      </c>
      <c r="AD2">
        <v>5.0230491170057618E-3</v>
      </c>
      <c r="AE2">
        <v>3.511624622610033E-2</v>
      </c>
      <c r="AF2">
        <v>4.9558656392922036E-3</v>
      </c>
      <c r="AG2">
        <v>0.7002789606218226</v>
      </c>
      <c r="AH2">
        <v>8.673756215247555E-2</v>
      </c>
      <c r="AI2">
        <v>0.38860271301573951</v>
      </c>
      <c r="AJ2">
        <v>5.2424157196117073E-2</v>
      </c>
      <c r="AK2">
        <v>0.35514887443939458</v>
      </c>
      <c r="AL2">
        <v>4.8852826601195859E-2</v>
      </c>
      <c r="AM2">
        <v>0.5535464614155482</v>
      </c>
      <c r="AN2">
        <v>7.0894179965990359E-2</v>
      </c>
      <c r="AO2">
        <v>4.4179217594612158E-2</v>
      </c>
      <c r="AP2">
        <v>4.8568562175267393E-3</v>
      </c>
      <c r="AQ2">
        <v>0.86817847347551458</v>
      </c>
      <c r="AR2">
        <v>0.10248793344940568</v>
      </c>
      <c r="AS2">
        <v>0.18592119605375759</v>
      </c>
      <c r="AT2">
        <v>2.5041899780709056E-2</v>
      </c>
      <c r="AU2">
        <v>6.2496617283177736E-2</v>
      </c>
      <c r="AV2">
        <v>8.8833995188506397E-3</v>
      </c>
      <c r="AW2">
        <v>3.8988563646193929E-2</v>
      </c>
      <c r="AX2">
        <v>4.6435847414374185E-3</v>
      </c>
      <c r="AY2">
        <v>0.69222282527433365</v>
      </c>
      <c r="AZ2">
        <v>8.5600387891922688E-2</v>
      </c>
      <c r="BA2">
        <v>7.0378081411665128E-2</v>
      </c>
      <c r="BB2">
        <v>8.4860568498980795E-3</v>
      </c>
      <c r="BC2">
        <v>5.1879287696329983E-2</v>
      </c>
      <c r="BD2">
        <v>6.0453251706303638E-3</v>
      </c>
      <c r="BE2">
        <v>0.22850788466670993</v>
      </c>
      <c r="BF2">
        <v>2.1781145368792769E-2</v>
      </c>
      <c r="BG2">
        <v>3.2061748028858916E-2</v>
      </c>
      <c r="BH2">
        <v>4.7397212498643763E-3</v>
      </c>
      <c r="BI2">
        <v>0.7597903205406894</v>
      </c>
      <c r="BJ2">
        <v>9.1179304088233701E-2</v>
      </c>
      <c r="BK2">
        <v>9.6714181847955147E-2</v>
      </c>
      <c r="BL2">
        <v>1.2487333096689144E-2</v>
      </c>
      <c r="BM2">
        <v>0.75606313737335018</v>
      </c>
      <c r="BN2">
        <v>8.984951796874048E-2</v>
      </c>
      <c r="BO2">
        <v>0.78087102293090616</v>
      </c>
      <c r="BP2">
        <v>9.2389018095950265E-2</v>
      </c>
      <c r="BQ2">
        <v>0.78348453078393432</v>
      </c>
      <c r="BR2">
        <v>9.1661253339011733E-2</v>
      </c>
      <c r="BS2">
        <v>0.67770760664675167</v>
      </c>
      <c r="BT2">
        <v>8.2033553178867222E-2</v>
      </c>
      <c r="BU2">
        <v>0.72014323128517166</v>
      </c>
      <c r="BV2">
        <v>9.1519947251529524E-2</v>
      </c>
      <c r="BW2">
        <v>0.31800319739431615</v>
      </c>
      <c r="BX2">
        <v>3.9983579460143005E-2</v>
      </c>
      <c r="BY2">
        <v>0.60861718848933344</v>
      </c>
      <c r="BZ2">
        <v>7.2797211952460486E-2</v>
      </c>
      <c r="CA2">
        <v>0.23493875662790958</v>
      </c>
      <c r="CB2">
        <v>3.0145981786750875E-2</v>
      </c>
      <c r="CC2">
        <v>0.82933349329072148</v>
      </c>
      <c r="CD2">
        <v>9.4241184076310103E-2</v>
      </c>
      <c r="CE2">
        <v>8.862732867931393E-2</v>
      </c>
      <c r="CF2">
        <v>1.2092225136945172E-2</v>
      </c>
      <c r="CG2">
        <v>0.34459048206996223</v>
      </c>
      <c r="CH2">
        <v>4.6808850584492218E-2</v>
      </c>
      <c r="CI2">
        <v>0.77853016342108394</v>
      </c>
      <c r="CJ2">
        <v>9.2353103583131882E-2</v>
      </c>
      <c r="CK2">
        <v>0.48101009646676457</v>
      </c>
      <c r="CL2">
        <v>6.0114088984067914E-2</v>
      </c>
      <c r="CM2">
        <v>5.3810537310544131E-2</v>
      </c>
      <c r="CN2">
        <v>4.9357557315272615E-3</v>
      </c>
      <c r="CO2">
        <v>0.65878905168342283</v>
      </c>
      <c r="CP2">
        <v>7.8328860922775315E-2</v>
      </c>
      <c r="CQ2">
        <v>4.1998282540005663E-2</v>
      </c>
      <c r="CR2">
        <v>4.8636000006390435E-3</v>
      </c>
      <c r="CS2">
        <v>0.77519888012295091</v>
      </c>
      <c r="CT2">
        <v>9.5809370702077443E-2</v>
      </c>
      <c r="CU2">
        <v>0.82883823968067027</v>
      </c>
      <c r="CV2">
        <v>9.4043509597203964E-2</v>
      </c>
      <c r="CW2">
        <v>0.46603063877083573</v>
      </c>
      <c r="CX2">
        <v>5.6215110501001496E-2</v>
      </c>
      <c r="CY2">
        <v>0.85478852244875381</v>
      </c>
      <c r="CZ2">
        <v>0.10001391790725012</v>
      </c>
      <c r="DA2">
        <v>0.13397006671069833</v>
      </c>
      <c r="DB2">
        <v>1.6058855256955416E-2</v>
      </c>
      <c r="DC2">
        <v>0.34414047723719304</v>
      </c>
      <c r="DD2">
        <v>4.4877466732832237E-2</v>
      </c>
      <c r="DE2">
        <v>0.73804539089373811</v>
      </c>
      <c r="DF2">
        <v>8.8666047944957582E-2</v>
      </c>
      <c r="DG2">
        <v>4.1271879030375373E-2</v>
      </c>
      <c r="DH2">
        <v>5.466392573718986E-3</v>
      </c>
      <c r="DI2">
        <v>0.73473974867884229</v>
      </c>
      <c r="DJ2">
        <v>8.6000024130518632E-2</v>
      </c>
      <c r="DK2">
        <v>0.28165576991754165</v>
      </c>
      <c r="DL2">
        <v>3.7005003256632467E-2</v>
      </c>
      <c r="DM2">
        <v>0.85437324585390761</v>
      </c>
      <c r="DN2">
        <v>0.10108788723929937</v>
      </c>
      <c r="DO2">
        <v>0.31868635734185191</v>
      </c>
      <c r="DP2">
        <v>4.1662063244330638E-2</v>
      </c>
      <c r="DQ2">
        <v>0.70997147024396468</v>
      </c>
      <c r="DR2">
        <v>8.4344159271121835E-2</v>
      </c>
      <c r="DS2">
        <v>0.1309992010329028</v>
      </c>
      <c r="DT2">
        <v>1.3734940537303274E-2</v>
      </c>
      <c r="DU2">
        <v>0.88829213533891671</v>
      </c>
      <c r="DV2">
        <v>9.9803330730827089E-2</v>
      </c>
      <c r="DW2">
        <v>0.18662664511521715</v>
      </c>
      <c r="DX2">
        <v>2.4730697475847937E-2</v>
      </c>
      <c r="DY2">
        <v>0.73881446643048165</v>
      </c>
      <c r="DZ2">
        <v>8.6199321643409502E-2</v>
      </c>
      <c r="EA2">
        <v>4.3099822265537942E-2</v>
      </c>
      <c r="EB2">
        <v>4.8593097431277425E-3</v>
      </c>
      <c r="EC2">
        <v>0.24522521473390574</v>
      </c>
      <c r="ED2">
        <v>3.1880681999828069E-2</v>
      </c>
      <c r="EE2">
        <v>0.78090579919332315</v>
      </c>
      <c r="EF2">
        <v>8.8805925578013117E-2</v>
      </c>
      <c r="EG2">
        <v>0.1023850799249352</v>
      </c>
      <c r="EH2">
        <v>1.1813874925158138E-2</v>
      </c>
      <c r="EI2">
        <v>0.71592147666518369</v>
      </c>
      <c r="EJ2">
        <v>8.4530705246544824E-2</v>
      </c>
      <c r="EK2">
        <v>0.12989304904743207</v>
      </c>
      <c r="EL2">
        <v>1.7605331228352387E-2</v>
      </c>
      <c r="EM2">
        <v>0.73666588389061205</v>
      </c>
      <c r="EN2">
        <v>9.0319281684587721E-2</v>
      </c>
      <c r="EO2">
        <v>0.23704642066473183</v>
      </c>
      <c r="EP2">
        <v>3.2613742122013734E-2</v>
      </c>
      <c r="EQ2">
        <v>0.10823001458770297</v>
      </c>
      <c r="ER2">
        <v>7.3911232351709672E-3</v>
      </c>
      <c r="ES2">
        <v>0.77480346683081902</v>
      </c>
      <c r="ET2">
        <v>9.5699784869290636E-2</v>
      </c>
      <c r="EU2">
        <v>0.35196501780886452</v>
      </c>
      <c r="EV2">
        <v>4.7366240884508325E-2</v>
      </c>
      <c r="EW2">
        <v>0.38828682870732306</v>
      </c>
      <c r="EX2">
        <v>5.1526622581148755E-2</v>
      </c>
      <c r="EY2">
        <v>4.0148913743309166E-2</v>
      </c>
      <c r="EZ2">
        <v>5.4553108273932326E-3</v>
      </c>
      <c r="FA2">
        <v>0.12706872644582895</v>
      </c>
      <c r="FB2">
        <v>1.5609161321727948E-2</v>
      </c>
      <c r="FC2">
        <v>0.7148135235589741</v>
      </c>
      <c r="FD2">
        <v>8.7434539313128903E-2</v>
      </c>
      <c r="FE2">
        <v>0.14328857581245999</v>
      </c>
      <c r="FF2">
        <v>1.6353529932985215E-2</v>
      </c>
      <c r="FG2">
        <v>0.38856483671602743</v>
      </c>
      <c r="FH2">
        <v>4.7126563685022695E-2</v>
      </c>
    </row>
    <row r="3" spans="1:164" x14ac:dyDescent="0.55000000000000004">
      <c r="A3" s="7" t="s">
        <v>168</v>
      </c>
      <c r="B3" s="9">
        <v>1</v>
      </c>
      <c r="C3">
        <v>0.68400000000000005</v>
      </c>
      <c r="D3">
        <v>8.6400000000000005E-2</v>
      </c>
      <c r="E3">
        <v>0.10365002700624161</v>
      </c>
      <c r="F3">
        <v>1.564459784024172E-2</v>
      </c>
      <c r="G3">
        <v>0.21804335895358506</v>
      </c>
      <c r="H3">
        <v>3.1533948997644758E-2</v>
      </c>
      <c r="I3">
        <v>0.34429353489585213</v>
      </c>
      <c r="J3">
        <v>4.7671882535536066E-2</v>
      </c>
      <c r="K3">
        <v>0.48362951149569561</v>
      </c>
      <c r="L3">
        <v>6.4062287421306693E-2</v>
      </c>
      <c r="M3">
        <v>0.63740762596018019</v>
      </c>
      <c r="N3">
        <v>8.0709113463585863E-2</v>
      </c>
      <c r="O3">
        <v>0.80712479892167066</v>
      </c>
      <c r="P3">
        <v>9.761637226407531E-2</v>
      </c>
      <c r="Q3">
        <v>0.99443310578274635</v>
      </c>
      <c r="R3">
        <v>0.11478813818427468</v>
      </c>
      <c r="S3">
        <v>5.2499724502759637E-2</v>
      </c>
      <c r="T3">
        <v>8.0921074469044729E-3</v>
      </c>
      <c r="U3">
        <v>5.2499724502759637E-2</v>
      </c>
      <c r="V3">
        <v>8.0780478544725497E-3</v>
      </c>
      <c r="W3">
        <v>5.2499724502759637E-2</v>
      </c>
      <c r="X3">
        <v>8.1061670393363962E-3</v>
      </c>
      <c r="Y3">
        <v>0.34373762023093501</v>
      </c>
      <c r="Z3">
        <v>4.763736473310054E-2</v>
      </c>
      <c r="AC3">
        <v>3.3401793500971777E-2</v>
      </c>
      <c r="AD3">
        <v>5.036041429125478E-3</v>
      </c>
      <c r="AE3">
        <v>3.4793563705507527E-2</v>
      </c>
      <c r="AF3">
        <v>4.9873392132467756E-3</v>
      </c>
      <c r="AG3">
        <v>0.69827124565824128</v>
      </c>
      <c r="AH3">
        <v>8.69277484435199E-2</v>
      </c>
      <c r="AI3">
        <v>0.38765196979018673</v>
      </c>
      <c r="AJ3">
        <v>5.255033709284123E-2</v>
      </c>
      <c r="AK3">
        <v>0.35418095148632661</v>
      </c>
      <c r="AL3">
        <v>4.893894019938428E-2</v>
      </c>
      <c r="AM3">
        <v>0.55238021535748061</v>
      </c>
      <c r="AN3">
        <v>7.1059732610483012E-2</v>
      </c>
      <c r="AO3">
        <v>4.3713299888193141E-2</v>
      </c>
      <c r="AP3">
        <v>4.8889036235872053E-3</v>
      </c>
      <c r="AQ3">
        <v>0.86597420233772338</v>
      </c>
      <c r="AR3">
        <v>0.10265021767518968</v>
      </c>
      <c r="AS3">
        <v>0.18484593218025977</v>
      </c>
      <c r="AT3">
        <v>2.5121876009870366E-2</v>
      </c>
      <c r="AU3">
        <v>6.1905184922393747E-2</v>
      </c>
      <c r="AV3">
        <v>8.9304005934079198E-3</v>
      </c>
      <c r="AW3">
        <v>3.8558536368411264E-2</v>
      </c>
      <c r="AX3">
        <v>4.6681552831450441E-3</v>
      </c>
      <c r="AY3">
        <v>0.68980360475316971</v>
      </c>
      <c r="AZ3">
        <v>8.5769700733514295E-2</v>
      </c>
      <c r="BA3">
        <v>6.9715011675819283E-2</v>
      </c>
      <c r="BB3">
        <v>8.5345603107429471E-3</v>
      </c>
      <c r="BC3">
        <v>5.1413434377183986E-2</v>
      </c>
      <c r="BD3">
        <v>6.0708775358145756E-3</v>
      </c>
      <c r="BE3">
        <v>0.22660865438001679</v>
      </c>
      <c r="BF3">
        <v>2.188326849819372E-2</v>
      </c>
      <c r="BG3">
        <v>3.1721280812350212E-2</v>
      </c>
      <c r="BH3">
        <v>4.7621113450352741E-3</v>
      </c>
      <c r="BI3">
        <v>0.75627878395351189</v>
      </c>
      <c r="BJ3">
        <v>9.1336779712282407E-2</v>
      </c>
      <c r="BK3">
        <v>9.5997386233536652E-2</v>
      </c>
      <c r="BL3">
        <v>1.2536559084844018E-2</v>
      </c>
      <c r="BM3">
        <v>0.75264082319651249</v>
      </c>
      <c r="BN3">
        <v>9.0046554853836058E-2</v>
      </c>
      <c r="BO3">
        <v>0.77902481942687563</v>
      </c>
      <c r="BP3">
        <v>9.2551874111508559E-2</v>
      </c>
      <c r="BQ3">
        <v>0.77898713398681707</v>
      </c>
      <c r="BR3">
        <v>9.1921279055113048E-2</v>
      </c>
      <c r="BS3">
        <v>0.67233278109513817</v>
      </c>
      <c r="BT3">
        <v>8.2277995204356968E-2</v>
      </c>
      <c r="BU3">
        <v>0.71645191274852049</v>
      </c>
      <c r="BV3">
        <v>9.1756668494987856E-2</v>
      </c>
      <c r="BW3">
        <v>0.31705289837638739</v>
      </c>
      <c r="BX3">
        <v>4.0086979612529751E-2</v>
      </c>
      <c r="BY3">
        <v>0.60694991867323311</v>
      </c>
      <c r="BZ3">
        <v>7.2964645306732495E-2</v>
      </c>
      <c r="CA3">
        <v>0.23373812584043296</v>
      </c>
      <c r="CB3">
        <v>3.0228265734792953E-2</v>
      </c>
      <c r="CC3">
        <v>0.82322747958788978</v>
      </c>
      <c r="CD3">
        <v>9.46026374798484E-2</v>
      </c>
      <c r="CE3">
        <v>8.8056667020771334E-2</v>
      </c>
      <c r="CF3">
        <v>1.2144189457122E-2</v>
      </c>
      <c r="CG3">
        <v>0.34280409814796747</v>
      </c>
      <c r="CH3">
        <v>4.6926575372618212E-2</v>
      </c>
      <c r="CI3">
        <v>0.77508657533762693</v>
      </c>
      <c r="CJ3">
        <v>9.2608478445176903E-2</v>
      </c>
      <c r="CK3">
        <v>0.4792204076677799</v>
      </c>
      <c r="CL3">
        <v>6.0291035605830816E-2</v>
      </c>
      <c r="CM3">
        <v>5.3229988750252734E-2</v>
      </c>
      <c r="CN3">
        <v>4.9559169841116423E-3</v>
      </c>
      <c r="CO3">
        <v>0.65369991063241706</v>
      </c>
      <c r="CP3">
        <v>7.857065272236452E-2</v>
      </c>
      <c r="CQ3">
        <v>4.097556136259356E-2</v>
      </c>
      <c r="CR3">
        <v>4.8994614566189162E-3</v>
      </c>
      <c r="CS3">
        <v>0.77269549160960216</v>
      </c>
      <c r="CT3">
        <v>9.6040026232128484E-2</v>
      </c>
      <c r="CU3">
        <v>0.82550458210860955</v>
      </c>
      <c r="CV3">
        <v>9.4293474018624146E-2</v>
      </c>
      <c r="CW3">
        <v>0.46431228006379871</v>
      </c>
      <c r="CX3">
        <v>5.6392616215874866E-2</v>
      </c>
      <c r="CY3">
        <v>0.84896927988962856</v>
      </c>
      <c r="CZ3">
        <v>0.10052889002812283</v>
      </c>
      <c r="DA3">
        <v>0.13297485053412481</v>
      </c>
      <c r="DB3">
        <v>1.6148364235402363E-2</v>
      </c>
      <c r="DC3">
        <v>0.34287781098587866</v>
      </c>
      <c r="DD3">
        <v>4.4977481250332373E-2</v>
      </c>
      <c r="DE3">
        <v>0.73611633156650225</v>
      </c>
      <c r="DF3">
        <v>8.8815987556408363E-2</v>
      </c>
      <c r="DG3">
        <v>4.080679227187782E-2</v>
      </c>
      <c r="DH3">
        <v>5.5038085217389938E-3</v>
      </c>
      <c r="DI3">
        <v>0.73024820767331378</v>
      </c>
      <c r="DJ3">
        <v>8.6225551648642471E-2</v>
      </c>
      <c r="DK3">
        <v>0.28010772385162425</v>
      </c>
      <c r="DL3">
        <v>3.7120544819839243E-2</v>
      </c>
      <c r="DM3">
        <v>0.84925977730784719</v>
      </c>
      <c r="DN3">
        <v>0.10147557920919972</v>
      </c>
      <c r="DO3">
        <v>0.31702396176582648</v>
      </c>
      <c r="DP3">
        <v>4.175342736012521E-2</v>
      </c>
      <c r="DQ3">
        <v>0.70632640556176973</v>
      </c>
      <c r="DR3">
        <v>8.4538184824147197E-2</v>
      </c>
      <c r="DS3">
        <v>0.12929840040934434</v>
      </c>
      <c r="DT3">
        <v>1.3811022013172802E-2</v>
      </c>
      <c r="DU3">
        <v>0.88247478724555017</v>
      </c>
      <c r="DV3">
        <v>0.10014344814107551</v>
      </c>
      <c r="DW3">
        <v>0.1853528732243464</v>
      </c>
      <c r="DX3">
        <v>2.486065577472886E-2</v>
      </c>
      <c r="DY3">
        <v>0.73463342558945233</v>
      </c>
      <c r="DZ3">
        <v>8.6480773560845173E-2</v>
      </c>
      <c r="EA3">
        <v>4.254512086127956E-2</v>
      </c>
      <c r="EB3">
        <v>4.8927438632568971E-3</v>
      </c>
      <c r="EC3">
        <v>0.24406292324143611</v>
      </c>
      <c r="ED3">
        <v>3.1982493888584276E-2</v>
      </c>
      <c r="EE3">
        <v>0.77723206053746163</v>
      </c>
      <c r="EF3">
        <v>8.8978407363932199E-2</v>
      </c>
      <c r="EG3">
        <v>0.10153618240202232</v>
      </c>
      <c r="EH3">
        <v>1.1878054835019036E-2</v>
      </c>
      <c r="EI3">
        <v>0.71121026302313373</v>
      </c>
      <c r="EJ3">
        <v>8.4773526944754735E-2</v>
      </c>
      <c r="EK3">
        <v>0.12909250287134816</v>
      </c>
      <c r="EL3">
        <v>1.7664697232058883E-2</v>
      </c>
      <c r="EM3">
        <v>0.73532583177418009</v>
      </c>
      <c r="EN3">
        <v>9.0442833451985005E-2</v>
      </c>
      <c r="EO3">
        <v>0.23577038484423321</v>
      </c>
      <c r="EP3">
        <v>3.2734167651572194E-2</v>
      </c>
      <c r="EQ3">
        <v>0.10708005761496429</v>
      </c>
      <c r="ER3">
        <v>7.4424998925751596E-3</v>
      </c>
      <c r="ES3">
        <v>0.77021726798356316</v>
      </c>
      <c r="ET3">
        <v>9.5981519794465189E-2</v>
      </c>
      <c r="EU3">
        <v>0.35082258024008645</v>
      </c>
      <c r="EV3">
        <v>4.7459924537879672E-2</v>
      </c>
      <c r="EW3">
        <v>0.38624208938747906</v>
      </c>
      <c r="EX3">
        <v>5.1654370841325112E-2</v>
      </c>
      <c r="EY3">
        <v>3.9551228709691348E-2</v>
      </c>
      <c r="EZ3">
        <v>5.4864935887443548E-3</v>
      </c>
      <c r="FA3">
        <v>0.12611101802911751</v>
      </c>
      <c r="FB3">
        <v>1.5670694674767092E-2</v>
      </c>
      <c r="FC3">
        <v>0.71076907614117002</v>
      </c>
      <c r="FD3">
        <v>8.7623154179817822E-2</v>
      </c>
      <c r="FE3">
        <v>0.14219260516300819</v>
      </c>
      <c r="FF3">
        <v>1.6440054810228102E-2</v>
      </c>
      <c r="FG3">
        <v>0.38501924420045902</v>
      </c>
      <c r="FH3">
        <v>4.7310672018314542E-2</v>
      </c>
    </row>
    <row r="4" spans="1:164" x14ac:dyDescent="0.55000000000000004">
      <c r="A4" s="7" t="s">
        <v>169</v>
      </c>
      <c r="B4" s="9">
        <v>165</v>
      </c>
      <c r="C4">
        <v>0.38090000000000002</v>
      </c>
      <c r="D4">
        <v>5.2200000000000003E-2</v>
      </c>
      <c r="E4">
        <v>0.1036163102240291</v>
      </c>
      <c r="F4">
        <v>1.5649035940992945E-2</v>
      </c>
      <c r="G4">
        <v>0.21796894616010271</v>
      </c>
      <c r="H4">
        <v>3.1542963964740975E-2</v>
      </c>
      <c r="I4">
        <v>0.34417036335922047</v>
      </c>
      <c r="J4">
        <v>4.7685616388647128E-2</v>
      </c>
      <c r="K4">
        <v>0.48344828546092727</v>
      </c>
      <c r="L4">
        <v>6.4080885502008425E-2</v>
      </c>
      <c r="M4">
        <v>0.63715764778510831</v>
      </c>
      <c r="N4">
        <v>8.0732724504515449E-2</v>
      </c>
      <c r="O4">
        <v>0.80679377846664357</v>
      </c>
      <c r="P4">
        <v>9.7645148459437114E-2</v>
      </c>
      <c r="Q4">
        <v>0.99400694536155032</v>
      </c>
      <c r="R4">
        <v>0.11482223526172172</v>
      </c>
      <c r="S4">
        <v>7.9774299367173285E-2</v>
      </c>
      <c r="T4">
        <v>1.2162683978485633E-2</v>
      </c>
      <c r="U4">
        <v>7.9774299367173285E-2</v>
      </c>
      <c r="V4">
        <v>1.2141509432965811E-2</v>
      </c>
      <c r="W4">
        <v>7.9774299367173285E-2</v>
      </c>
      <c r="X4">
        <v>1.2183858524005456E-2</v>
      </c>
      <c r="Y4">
        <v>0.48281157731100022</v>
      </c>
      <c r="Z4">
        <v>6.4015544175245243E-2</v>
      </c>
      <c r="AC4">
        <v>3.3091115616400643E-2</v>
      </c>
      <c r="AD4">
        <v>5.046113879004081E-3</v>
      </c>
      <c r="AE4">
        <v>3.4285070293843076E-2</v>
      </c>
      <c r="AF4">
        <v>5.011737083570395E-3</v>
      </c>
      <c r="AG4">
        <v>0.69510735924579525</v>
      </c>
      <c r="AH4">
        <v>8.7075179694311111E-2</v>
      </c>
      <c r="AI4">
        <v>0.38615422212774347</v>
      </c>
      <c r="AJ4">
        <v>5.2648134761838307E-2</v>
      </c>
      <c r="AK4">
        <v>0.35265557476643067</v>
      </c>
      <c r="AL4">
        <v>4.9005696283650674E-2</v>
      </c>
      <c r="AM4">
        <v>0.55054315549548694</v>
      </c>
      <c r="AN4">
        <v>7.1188040453009443E-2</v>
      </c>
      <c r="AO4">
        <v>4.2978958329785884E-2</v>
      </c>
      <c r="AP4">
        <v>4.9137485867948453E-3</v>
      </c>
      <c r="AQ4">
        <v>0.86250010054460036</v>
      </c>
      <c r="AR4">
        <v>0.10277602794247744</v>
      </c>
      <c r="AS4">
        <v>0.18315124035362684</v>
      </c>
      <c r="AT4">
        <v>2.5183877164259422E-2</v>
      </c>
      <c r="AU4">
        <v>6.0973073488395119E-2</v>
      </c>
      <c r="AV4">
        <v>8.9668373874094796E-3</v>
      </c>
      <c r="AW4">
        <v>3.7880724663876097E-2</v>
      </c>
      <c r="AX4">
        <v>4.6872042891473349E-3</v>
      </c>
      <c r="AY4">
        <v>0.68599065048868102</v>
      </c>
      <c r="AZ4">
        <v>8.5900961215094412E-2</v>
      </c>
      <c r="BA4">
        <v>6.8669959735252709E-2</v>
      </c>
      <c r="BB4">
        <v>8.5721624954724039E-3</v>
      </c>
      <c r="BC4">
        <v>5.0679146310551544E-2</v>
      </c>
      <c r="BD4">
        <v>6.090687824572027E-3</v>
      </c>
      <c r="BE4">
        <v>0.22361503325451568</v>
      </c>
      <c r="BF4">
        <v>2.1962442898533642E-2</v>
      </c>
      <c r="BG4">
        <v>3.1184655824336351E-2</v>
      </c>
      <c r="BH4">
        <v>4.7794695484218068E-3</v>
      </c>
      <c r="BI4">
        <v>0.7507436148449691</v>
      </c>
      <c r="BJ4">
        <v>9.1458870041670956E-2</v>
      </c>
      <c r="BK4">
        <v>9.486763070180021E-2</v>
      </c>
      <c r="BL4">
        <v>1.257472186809298E-2</v>
      </c>
      <c r="BM4">
        <v>0.7472465602847429</v>
      </c>
      <c r="BN4">
        <v>9.0199313115160704E-2</v>
      </c>
      <c r="BO4">
        <v>0.77611532110918624</v>
      </c>
      <c r="BP4">
        <v>9.2678121973951241E-2</v>
      </c>
      <c r="BQ4">
        <v>0.77189832982889861</v>
      </c>
      <c r="BR4">
        <v>9.2122871031780809E-2</v>
      </c>
      <c r="BS4">
        <v>0.66386056299830098</v>
      </c>
      <c r="BT4">
        <v>8.2467510090582452E-2</v>
      </c>
      <c r="BU4">
        <v>0.71063382036712097</v>
      </c>
      <c r="BV4">
        <v>9.1940190362340191E-2</v>
      </c>
      <c r="BW4">
        <v>0.31555551969303669</v>
      </c>
      <c r="BX4">
        <v>4.0167130383442815E-2</v>
      </c>
      <c r="BY4">
        <v>0.60432263892040727</v>
      </c>
      <c r="BZ4">
        <v>7.3094435861605078E-2</v>
      </c>
      <c r="CA4">
        <v>0.23184578687555399</v>
      </c>
      <c r="CB4">
        <v>3.0292056950550702E-2</v>
      </c>
      <c r="CC4">
        <v>0.81360322976201305</v>
      </c>
      <c r="CD4">
        <v>9.4882863157684086E-2</v>
      </c>
      <c r="CE4">
        <v>8.7157358326133569E-2</v>
      </c>
      <c r="CF4">
        <v>1.2184472405010525E-2</v>
      </c>
      <c r="CG4">
        <v>0.33998850374820527</v>
      </c>
      <c r="CH4">
        <v>4.7017842966273204E-2</v>
      </c>
      <c r="CI4">
        <v>0.76965923054758623</v>
      </c>
      <c r="CJ4">
        <v>9.280645659707723E-2</v>
      </c>
      <c r="CK4">
        <v>0.47640018709072907</v>
      </c>
      <c r="CL4">
        <v>6.0428201443110487E-2</v>
      </c>
      <c r="CM4">
        <v>5.2314853063404707E-2</v>
      </c>
      <c r="CN4">
        <v>4.9715481751944068E-3</v>
      </c>
      <c r="CO4">
        <v>0.64567806811113093</v>
      </c>
      <c r="CP4">
        <v>7.8758112226913063E-2</v>
      </c>
      <c r="CQ4">
        <v>3.9363417473013612E-2</v>
      </c>
      <c r="CR4">
        <v>4.9272651369035832E-3</v>
      </c>
      <c r="CS4">
        <v>0.76875041819990697</v>
      </c>
      <c r="CT4">
        <v>9.621883064323504E-2</v>
      </c>
      <c r="CU4">
        <v>0.82025052027068734</v>
      </c>
      <c r="CV4">
        <v>9.4487257299304198E-2</v>
      </c>
      <c r="CW4">
        <v>0.4616045550552188</v>
      </c>
      <c r="CX4">
        <v>5.65302130946395E-2</v>
      </c>
      <c r="CY4">
        <v>0.83979854430642653</v>
      </c>
      <c r="CZ4">
        <v>0.10092810197685326</v>
      </c>
      <c r="DA4">
        <v>0.13140647204303274</v>
      </c>
      <c r="DB4">
        <v>1.621775222057599E-2</v>
      </c>
      <c r="DC4">
        <v>0.34088781588158618</v>
      </c>
      <c r="DD4">
        <v>4.5055015887175122E-2</v>
      </c>
      <c r="DE4">
        <v>0.73307605662991304</v>
      </c>
      <c r="DF4">
        <v>8.8932226330012187E-2</v>
      </c>
      <c r="DG4">
        <v>4.0073808869763597E-2</v>
      </c>
      <c r="DH4">
        <v>5.5328145207007582E-3</v>
      </c>
      <c r="DI4">
        <v>0.72316841288540046</v>
      </c>
      <c r="DJ4">
        <v>8.6400400692492205E-2</v>
      </c>
      <c r="DK4">
        <v>0.27766789746470272</v>
      </c>
      <c r="DL4">
        <v>3.7210117748096093E-2</v>
      </c>
      <c r="DM4">
        <v>0.84120065584422676</v>
      </c>
      <c r="DN4">
        <v>0.10177613414828658</v>
      </c>
      <c r="DO4">
        <v>0.31440365912734203</v>
      </c>
      <c r="DP4">
        <v>4.1824260298392972E-2</v>
      </c>
      <c r="DQ4">
        <v>0.70058093769123109</v>
      </c>
      <c r="DR4">
        <v>8.4688609843428533E-2</v>
      </c>
      <c r="DS4">
        <v>0.12661745933657853</v>
      </c>
      <c r="DT4">
        <v>1.3870007740531303E-2</v>
      </c>
      <c r="DU4">
        <v>0.8733054999548836</v>
      </c>
      <c r="DV4">
        <v>0.10040713299383612</v>
      </c>
      <c r="DW4">
        <v>0.18334569138434925</v>
      </c>
      <c r="DX4">
        <v>2.4961395887643734E-2</v>
      </c>
      <c r="DY4">
        <v>0.7280435594386564</v>
      </c>
      <c r="DZ4">
        <v>8.6698971847820341E-2</v>
      </c>
      <c r="EA4">
        <v>4.1670809227377488E-2</v>
      </c>
      <c r="EB4">
        <v>4.9186644271539716E-3</v>
      </c>
      <c r="EC4">
        <v>0.24223121884944199</v>
      </c>
      <c r="ED4">
        <v>3.2061419802543234E-2</v>
      </c>
      <c r="EE4">
        <v>0.77144125775020322</v>
      </c>
      <c r="EF4">
        <v>8.9112131430423652E-2</v>
      </c>
      <c r="EG4">
        <v>0.1001982692794566</v>
      </c>
      <c r="EH4">
        <v>1.1927809801079568E-2</v>
      </c>
      <c r="EI4">
        <v>0.70378424716415744</v>
      </c>
      <c r="EJ4">
        <v>8.4961783495519583E-2</v>
      </c>
      <c r="EK4">
        <v>0.12783078396724576</v>
      </c>
      <c r="EL4">
        <v>1.7710720445516116E-2</v>
      </c>
      <c r="EM4">
        <v>0.73321405341970702</v>
      </c>
      <c r="EN4">
        <v>9.0538610892011512E-2</v>
      </c>
      <c r="EO4">
        <v>0.23375952038731054</v>
      </c>
      <c r="EP4">
        <v>3.2827520905371825E-2</v>
      </c>
      <c r="EQ4">
        <v>0.10526740102293705</v>
      </c>
      <c r="ER4">
        <v>7.4823320561624058E-3</v>
      </c>
      <c r="ES4">
        <v>0.76298861206664093</v>
      </c>
      <c r="ET4">
        <v>9.6199940633769368E-2</v>
      </c>
      <c r="EU4">
        <v>0.34902209952710123</v>
      </c>
      <c r="EV4">
        <v>4.7532550651022749E-2</v>
      </c>
      <c r="EW4">
        <v>0.38301923647059716</v>
      </c>
      <c r="EX4">
        <v>5.1753410083461841E-2</v>
      </c>
      <c r="EY4">
        <v>3.8609134409044982E-2</v>
      </c>
      <c r="EZ4">
        <v>5.5106691539325882E-3</v>
      </c>
      <c r="FA4">
        <v>0.12460152143837089</v>
      </c>
      <c r="FB4">
        <v>1.5718399360416926E-2</v>
      </c>
      <c r="FC4">
        <v>0.70439392927069222</v>
      </c>
      <c r="FD4">
        <v>8.7769386206175595E-2</v>
      </c>
      <c r="FE4">
        <v>0.14046532398765685</v>
      </c>
      <c r="FF4">
        <v>1.6507131874407239E-2</v>
      </c>
      <c r="FG4">
        <v>0.37943053850438979</v>
      </c>
      <c r="FH4">
        <v>4.7453408741765978E-2</v>
      </c>
    </row>
    <row r="5" spans="1:164" x14ac:dyDescent="0.55000000000000004">
      <c r="A5" s="7" t="s">
        <v>170</v>
      </c>
      <c r="B5" s="9">
        <v>1</v>
      </c>
      <c r="C5">
        <v>0.3473</v>
      </c>
      <c r="D5">
        <v>4.87E-2</v>
      </c>
      <c r="E5">
        <v>0.10357299664500126</v>
      </c>
      <c r="F5">
        <v>1.5652210826562866E-2</v>
      </c>
      <c r="G5">
        <v>0.2178733532772805</v>
      </c>
      <c r="H5">
        <v>3.1549413004668521E-2</v>
      </c>
      <c r="I5">
        <v>0.34401213354795762</v>
      </c>
      <c r="J5">
        <v>4.7695441179589446E-2</v>
      </c>
      <c r="K5">
        <v>0.48321547711850105</v>
      </c>
      <c r="L5">
        <v>6.4094190017015634E-2</v>
      </c>
      <c r="M5">
        <v>0.63683651840292199</v>
      </c>
      <c r="N5">
        <v>8.0749615142502312E-2</v>
      </c>
      <c r="O5">
        <v>0.80636853976657163</v>
      </c>
      <c r="P5">
        <v>9.7665734095620849E-2</v>
      </c>
      <c r="Q5">
        <v>0.9934594870375123</v>
      </c>
      <c r="R5">
        <v>0.11484662729904382</v>
      </c>
      <c r="S5">
        <v>0.10775567007838482</v>
      </c>
      <c r="T5">
        <v>1.6249697096741178E-2</v>
      </c>
      <c r="U5">
        <v>0.10775567007838482</v>
      </c>
      <c r="V5">
        <v>1.6221350368412095E-2</v>
      </c>
      <c r="W5">
        <v>0.10775567007838482</v>
      </c>
      <c r="X5">
        <v>1.6278043825070261E-2</v>
      </c>
      <c r="Y5">
        <v>0.63627939019052127</v>
      </c>
      <c r="Z5">
        <v>8.0649770958644673E-2</v>
      </c>
      <c r="AC5">
        <v>3.2692042033703156E-2</v>
      </c>
      <c r="AD5">
        <v>5.052450456655571E-3</v>
      </c>
      <c r="AE5">
        <v>3.3631961103193268E-2</v>
      </c>
      <c r="AF5">
        <v>5.027082679909165E-3</v>
      </c>
      <c r="AG5">
        <v>0.69104362064526381</v>
      </c>
      <c r="AH5">
        <v>8.7167911901717493E-2</v>
      </c>
      <c r="AI5">
        <v>0.38423080863657266</v>
      </c>
      <c r="AJ5">
        <v>5.2709627217591287E-2</v>
      </c>
      <c r="AK5">
        <v>0.350696321229788</v>
      </c>
      <c r="AL5">
        <v>4.9047686673061495E-2</v>
      </c>
      <c r="AM5">
        <v>0.54818410949416996</v>
      </c>
      <c r="AN5">
        <v>7.126870875524427E-2</v>
      </c>
      <c r="AO5">
        <v>4.2035684905155135E-2</v>
      </c>
      <c r="AP5">
        <v>4.9293783159892589E-3</v>
      </c>
      <c r="AQ5">
        <v>0.8580376191621456</v>
      </c>
      <c r="AR5">
        <v>0.10285517185163574</v>
      </c>
      <c r="AS5">
        <v>0.18097441442693227</v>
      </c>
      <c r="AT5">
        <v>2.5222880279082677E-2</v>
      </c>
      <c r="AU5">
        <v>5.9775797106084265E-2</v>
      </c>
      <c r="AV5">
        <v>8.9897580085032715E-3</v>
      </c>
      <c r="AW5">
        <v>3.701004080578843E-2</v>
      </c>
      <c r="AX5">
        <v>4.6991885222667862E-3</v>
      </c>
      <c r="AY5">
        <v>0.68109286535886415</v>
      </c>
      <c r="AZ5">
        <v>8.5983535393081525E-2</v>
      </c>
      <c r="BA5">
        <v>6.7327589483026903E-2</v>
      </c>
      <c r="BB5">
        <v>8.5958170987084706E-3</v>
      </c>
      <c r="BC5">
        <v>4.9735911148611943E-2</v>
      </c>
      <c r="BD5">
        <v>6.1031511251239115E-3</v>
      </c>
      <c r="BE5">
        <v>0.21976954667004436</v>
      </c>
      <c r="BF5">
        <v>2.2012254330765285E-2</v>
      </c>
      <c r="BG5">
        <v>3.0495347229914517E-2</v>
      </c>
      <c r="BH5">
        <v>4.7903896016188068E-3</v>
      </c>
      <c r="BI5">
        <v>0.74363323969731676</v>
      </c>
      <c r="BJ5">
        <v>9.1535684044011439E-2</v>
      </c>
      <c r="BK5">
        <v>9.3416441327012281E-2</v>
      </c>
      <c r="BL5">
        <v>1.2598729724700008E-2</v>
      </c>
      <c r="BM5">
        <v>0.7403173597382362</v>
      </c>
      <c r="BN5">
        <v>9.0295417186870272E-2</v>
      </c>
      <c r="BO5">
        <v>0.77237823822808449</v>
      </c>
      <c r="BP5">
        <v>9.2757533832288158E-2</v>
      </c>
      <c r="BQ5">
        <v>0.76279241106431184</v>
      </c>
      <c r="BR5">
        <v>9.224969748597904E-2</v>
      </c>
      <c r="BS5">
        <v>0.65297732108022455</v>
      </c>
      <c r="BT5">
        <v>8.2586744468550119E-2</v>
      </c>
      <c r="BU5">
        <v>0.70316030138418628</v>
      </c>
      <c r="BV5">
        <v>9.2055645003340208E-2</v>
      </c>
      <c r="BW5">
        <v>0.31363237005993533</v>
      </c>
      <c r="BX5">
        <v>4.0217538434097796E-2</v>
      </c>
      <c r="BY5">
        <v>0.60094819581139569</v>
      </c>
      <c r="BZ5">
        <v>7.3176068758216598E-2</v>
      </c>
      <c r="CA5">
        <v>0.22941504578203403</v>
      </c>
      <c r="CB5">
        <v>3.03321874491044E-2</v>
      </c>
      <c r="CC5">
        <v>0.80124044329636612</v>
      </c>
      <c r="CD5">
        <v>9.5059158891965173E-2</v>
      </c>
      <c r="CE5">
        <v>8.6002259237445436E-2</v>
      </c>
      <c r="CF5">
        <v>1.2209810495744731E-2</v>
      </c>
      <c r="CG5">
        <v>0.33637180158395974</v>
      </c>
      <c r="CH5">
        <v>4.7075259407808552E-2</v>
      </c>
      <c r="CI5">
        <v>0.7626878202481886</v>
      </c>
      <c r="CJ5">
        <v>9.2930999026387323E-2</v>
      </c>
      <c r="CK5">
        <v>0.47277791223426707</v>
      </c>
      <c r="CL5">
        <v>6.0514474135527192E-2</v>
      </c>
      <c r="CM5">
        <v>5.113926910082698E-2</v>
      </c>
      <c r="CN5">
        <v>4.9813829586363018E-3</v>
      </c>
      <c r="CO5">
        <v>0.63537340609290471</v>
      </c>
      <c r="CP5">
        <v>7.8876052582227033E-2</v>
      </c>
      <c r="CQ5">
        <v>3.7292457181410707E-2</v>
      </c>
      <c r="CR5">
        <v>4.9447585526712339E-3</v>
      </c>
      <c r="CS5">
        <v>0.76368326627926419</v>
      </c>
      <c r="CT5">
        <v>9.6331298265400045E-2</v>
      </c>
      <c r="CU5">
        <v>0.8135017070099031</v>
      </c>
      <c r="CV5">
        <v>9.4609160270316961E-2</v>
      </c>
      <c r="CW5">
        <v>0.45812682752183048</v>
      </c>
      <c r="CX5">
        <v>5.6616753856498031E-2</v>
      </c>
      <c r="CY5">
        <v>0.82801927415563403</v>
      </c>
      <c r="CZ5">
        <v>0.10117921197556011</v>
      </c>
      <c r="DA5">
        <v>0.12939199193526432</v>
      </c>
      <c r="DB5">
        <v>1.6261397810583771E-2</v>
      </c>
      <c r="DC5">
        <v>0.3383317094927088</v>
      </c>
      <c r="DD5">
        <v>4.5103789248199709E-2</v>
      </c>
      <c r="DE5">
        <v>0.72917087107812195</v>
      </c>
      <c r="DF5">
        <v>8.9005347291630288E-2</v>
      </c>
      <c r="DG5">
        <v>3.9132310780051874E-2</v>
      </c>
      <c r="DH5">
        <v>5.5510606770737157E-3</v>
      </c>
      <c r="DI5">
        <v>0.71407392718365803</v>
      </c>
      <c r="DJ5">
        <v>8.6510406032402426E-2</v>
      </c>
      <c r="DK5">
        <v>0.2745339509804392</v>
      </c>
      <c r="DL5">
        <v>3.7266465375466358E-2</v>
      </c>
      <c r="DM5">
        <v>0.83084878355458802</v>
      </c>
      <c r="DN5">
        <v>0.10196520288286416</v>
      </c>
      <c r="DO5">
        <v>0.31103773076262875</v>
      </c>
      <c r="DP5">
        <v>4.186882359573519E-2</v>
      </c>
      <c r="DQ5">
        <v>0.69320053026960671</v>
      </c>
      <c r="DR5">
        <v>8.4783247788515731E-2</v>
      </c>
      <c r="DS5">
        <v>0.12317357171615034</v>
      </c>
      <c r="DT5">
        <v>1.3907119046549822E-2</v>
      </c>
      <c r="DU5">
        <v>0.86152711459135534</v>
      </c>
      <c r="DV5">
        <v>0.10057302311053248</v>
      </c>
      <c r="DW5">
        <v>0.18076770953073221</v>
      </c>
      <c r="DX5">
        <v>2.5024756449768711E-2</v>
      </c>
      <c r="DY5">
        <v>0.71957873974218822</v>
      </c>
      <c r="DZ5">
        <v>8.6836239376799434E-2</v>
      </c>
      <c r="EA5">
        <v>4.0547718892678962E-2</v>
      </c>
      <c r="EB5">
        <v>4.9349715048875526E-3</v>
      </c>
      <c r="EC5">
        <v>0.23987849535419731</v>
      </c>
      <c r="ED5">
        <v>3.2111065633546473E-2</v>
      </c>
      <c r="EE5">
        <v>0.76400252723414108</v>
      </c>
      <c r="EF5">
        <v>8.9196264248907961E-2</v>
      </c>
      <c r="EG5">
        <v>9.8479730321552592E-2</v>
      </c>
      <c r="EH5">
        <v>1.1959108971893688E-2</v>
      </c>
      <c r="EI5">
        <v>0.69424504072893201</v>
      </c>
      <c r="EJ5">
        <v>8.5080223472701236E-2</v>
      </c>
      <c r="EK5">
        <v>0.12621010929700399</v>
      </c>
      <c r="EL5">
        <v>1.7739672341680383E-2</v>
      </c>
      <c r="EM5">
        <v>0.7305016325502427</v>
      </c>
      <c r="EN5">
        <v>9.0598854686086666E-2</v>
      </c>
      <c r="EO5">
        <v>0.23117673557319232</v>
      </c>
      <c r="EP5">
        <v>3.2886238957982948E-2</v>
      </c>
      <c r="EQ5">
        <v>0.10293889546842343</v>
      </c>
      <c r="ER5">
        <v>7.507392760929865E-3</v>
      </c>
      <c r="ES5">
        <v>0.7537031217919693</v>
      </c>
      <c r="ET5">
        <v>9.6337352229801471E-2</v>
      </c>
      <c r="EU5">
        <v>0.34670943990940389</v>
      </c>
      <c r="EV5">
        <v>4.7578235488174844E-2</v>
      </c>
      <c r="EW5">
        <v>0.37887936633295882</v>
      </c>
      <c r="EX5">
        <v>5.1815716737170087E-2</v>
      </c>
      <c r="EY5">
        <v>3.7398953718757899E-2</v>
      </c>
      <c r="EZ5">
        <v>5.5258789624440035E-3</v>
      </c>
      <c r="FA5">
        <v>0.12266252711004946</v>
      </c>
      <c r="FB5">
        <v>1.5748410628756791E-2</v>
      </c>
      <c r="FC5">
        <v>0.69620455943252835</v>
      </c>
      <c r="FD5">
        <v>8.786138854310209E-2</v>
      </c>
      <c r="FE5">
        <v>0.13824666633469623</v>
      </c>
      <c r="FF5">
        <v>1.6549326940705485E-2</v>
      </c>
      <c r="FG5">
        <v>0.37225148332600261</v>
      </c>
      <c r="FH5">
        <v>4.7543210174930947E-2</v>
      </c>
    </row>
    <row r="6" spans="1:164" x14ac:dyDescent="0.55000000000000004">
      <c r="A6" s="7" t="s">
        <v>171</v>
      </c>
      <c r="B6" s="9" t="b">
        <v>0</v>
      </c>
      <c r="C6">
        <v>0.54410000000000003</v>
      </c>
      <c r="D6">
        <v>7.0599999999999996E-2</v>
      </c>
      <c r="E6">
        <v>0.10352359527773515</v>
      </c>
      <c r="F6">
        <v>1.5653865286604382E-2</v>
      </c>
      <c r="G6">
        <v>0.21776432467197196</v>
      </c>
      <c r="H6">
        <v>3.1552773654566373E-2</v>
      </c>
      <c r="I6">
        <v>0.34383166430034318</v>
      </c>
      <c r="J6">
        <v>4.7700560962231166E-2</v>
      </c>
      <c r="K6">
        <v>0.48294994721575574</v>
      </c>
      <c r="L6">
        <v>6.4101123113647435E-2</v>
      </c>
      <c r="M6">
        <v>0.63647025380633604</v>
      </c>
      <c r="N6">
        <v>8.0758416998509275E-2</v>
      </c>
      <c r="O6">
        <v>0.80588353313194294</v>
      </c>
      <c r="P6">
        <v>9.76764614468104E-2</v>
      </c>
      <c r="Q6">
        <v>0.99283508262818587</v>
      </c>
      <c r="R6">
        <v>0.1148593381984422</v>
      </c>
      <c r="S6">
        <v>0.1364621526091101</v>
      </c>
      <c r="T6">
        <v>2.0353213170986706E-2</v>
      </c>
      <c r="U6">
        <v>0.1364621526091101</v>
      </c>
      <c r="V6">
        <v>2.0317636683957859E-2</v>
      </c>
      <c r="W6">
        <v>0.1364621526091101</v>
      </c>
      <c r="X6">
        <v>2.0388789658015553E-2</v>
      </c>
      <c r="Y6">
        <v>0.80563079202389631</v>
      </c>
      <c r="Z6">
        <v>9.754404798491545E-2</v>
      </c>
      <c r="AC6">
        <v>3.2236903321167493E-2</v>
      </c>
      <c r="AD6">
        <v>5.0545378102437033E-3</v>
      </c>
      <c r="AE6">
        <v>3.2887147155994632E-2</v>
      </c>
      <c r="AF6">
        <v>5.0321327933114919E-3</v>
      </c>
      <c r="AG6">
        <v>0.686409249790078</v>
      </c>
      <c r="AH6">
        <v>8.7198432453794647E-2</v>
      </c>
      <c r="AI6">
        <v>0.38203755283874841</v>
      </c>
      <c r="AJ6">
        <v>5.2729832707044795E-2</v>
      </c>
      <c r="AK6">
        <v>0.34846191794580805</v>
      </c>
      <c r="AL6">
        <v>4.906150955599313E-2</v>
      </c>
      <c r="AM6">
        <v>0.54549419323076986</v>
      </c>
      <c r="AN6">
        <v>7.1295202251093315E-2</v>
      </c>
      <c r="AO6">
        <v>4.0959898017301405E-2</v>
      </c>
      <c r="AP6">
        <v>4.9345265834646957E-3</v>
      </c>
      <c r="AQ6">
        <v>0.85294828189256677</v>
      </c>
      <c r="AR6">
        <v>0.10288123763383156</v>
      </c>
      <c r="AS6">
        <v>0.17849180789067456</v>
      </c>
      <c r="AT6">
        <v>2.5235725553937615E-2</v>
      </c>
      <c r="AU6">
        <v>5.8410351987479209E-2</v>
      </c>
      <c r="AV6">
        <v>8.9973055642824581E-3</v>
      </c>
      <c r="AW6">
        <v>3.601702242217425E-2</v>
      </c>
      <c r="AX6">
        <v>4.7031370912090373E-3</v>
      </c>
      <c r="AY6">
        <v>0.67550703878668727</v>
      </c>
      <c r="AZ6">
        <v>8.6010733598662695E-2</v>
      </c>
      <c r="BA6">
        <v>6.5796651773593937E-2</v>
      </c>
      <c r="BB6">
        <v>8.6036077651763052E-3</v>
      </c>
      <c r="BC6">
        <v>4.866014419455001E-2</v>
      </c>
      <c r="BD6">
        <v>6.1072577349816195E-3</v>
      </c>
      <c r="BE6">
        <v>0.21538373307968739</v>
      </c>
      <c r="BF6">
        <v>2.2028667368889233E-2</v>
      </c>
      <c r="BG6">
        <v>2.9709198711928717E-2</v>
      </c>
      <c r="BH6">
        <v>4.7939868268603103E-3</v>
      </c>
      <c r="BI6">
        <v>0.73552369881798862</v>
      </c>
      <c r="BJ6">
        <v>9.1560998705664698E-2</v>
      </c>
      <c r="BK6">
        <v>9.1761384841762633E-2</v>
      </c>
      <c r="BL6">
        <v>1.260663768090302E-2</v>
      </c>
      <c r="BM6">
        <v>0.7324145841757278</v>
      </c>
      <c r="BN6">
        <v>9.0327081288627764E-2</v>
      </c>
      <c r="BO6">
        <v>0.76811632701330956</v>
      </c>
      <c r="BP6">
        <v>9.2783676210037372E-2</v>
      </c>
      <c r="BQ6">
        <v>0.75240708507637954</v>
      </c>
      <c r="BR6">
        <v>9.229148369265458E-2</v>
      </c>
      <c r="BS6">
        <v>0.64056475087597953</v>
      </c>
      <c r="BT6">
        <v>8.2626038678071154E-2</v>
      </c>
      <c r="BU6">
        <v>0.69463681586098502</v>
      </c>
      <c r="BV6">
        <v>9.2093678969609266E-2</v>
      </c>
      <c r="BW6">
        <v>0.31143925162294583</v>
      </c>
      <c r="BX6">
        <v>4.023412000401886E-2</v>
      </c>
      <c r="BY6">
        <v>0.59709996665830445</v>
      </c>
      <c r="BZ6">
        <v>7.3202930584773146E-2</v>
      </c>
      <c r="CA6">
        <v>0.22664282674709618</v>
      </c>
      <c r="CB6">
        <v>3.0345406096126484E-2</v>
      </c>
      <c r="CC6">
        <v>0.7871406796260737</v>
      </c>
      <c r="CD6">
        <v>9.5117242250771311E-2</v>
      </c>
      <c r="CE6">
        <v>8.4684949013233687E-2</v>
      </c>
      <c r="CF6">
        <v>1.2218150987904765E-2</v>
      </c>
      <c r="CG6">
        <v>0.33224699535522195</v>
      </c>
      <c r="CH6">
        <v>4.7094173158599775E-2</v>
      </c>
      <c r="CI6">
        <v>0.75473712664131776</v>
      </c>
      <c r="CJ6">
        <v>9.2972016046166825E-2</v>
      </c>
      <c r="CK6">
        <v>0.46864703826476645</v>
      </c>
      <c r="CL6">
        <v>6.0542864382624774E-2</v>
      </c>
      <c r="CM6">
        <v>4.9798475683700584E-2</v>
      </c>
      <c r="CN6">
        <v>4.9846245787725759E-3</v>
      </c>
      <c r="CO6">
        <v>0.62362074701027026</v>
      </c>
      <c r="CP6">
        <v>7.891491896213719E-2</v>
      </c>
      <c r="CQ6">
        <v>3.4930457374135422E-2</v>
      </c>
      <c r="CR6">
        <v>4.9505244914137235E-3</v>
      </c>
      <c r="CS6">
        <v>0.7579045463607712</v>
      </c>
      <c r="CT6">
        <v>9.6368317640746382E-2</v>
      </c>
      <c r="CU6">
        <v>0.80580489103990771</v>
      </c>
      <c r="CV6">
        <v>9.4649307077935868E-2</v>
      </c>
      <c r="CW6">
        <v>0.45416084226554687</v>
      </c>
      <c r="CX6">
        <v>5.6645227483602401E-2</v>
      </c>
      <c r="CY6">
        <v>0.81458575585085136</v>
      </c>
      <c r="CZ6">
        <v>0.10126187658555683</v>
      </c>
      <c r="DA6">
        <v>0.1270946114085765</v>
      </c>
      <c r="DB6">
        <v>1.6275765099293592E-2</v>
      </c>
      <c r="DC6">
        <v>0.33541657235712335</v>
      </c>
      <c r="DD6">
        <v>4.5119850005762289E-2</v>
      </c>
      <c r="DE6">
        <v>0.72471714981950219</v>
      </c>
      <c r="DF6">
        <v>8.9029426615819474E-2</v>
      </c>
      <c r="DG6">
        <v>3.8058572578666343E-2</v>
      </c>
      <c r="DH6">
        <v>5.5570687957825996E-3</v>
      </c>
      <c r="DI6">
        <v>0.70370153171265293</v>
      </c>
      <c r="DJ6">
        <v>8.6546655689960547E-2</v>
      </c>
      <c r="DK6">
        <v>0.27095977810469135</v>
      </c>
      <c r="DL6">
        <v>3.728502275229275E-2</v>
      </c>
      <c r="DM6">
        <v>0.81904280756688264</v>
      </c>
      <c r="DN6">
        <v>0.10202746818849205</v>
      </c>
      <c r="DO6">
        <v>0.30719886416984898</v>
      </c>
      <c r="DP6">
        <v>4.1883506998829319E-2</v>
      </c>
      <c r="DQ6">
        <v>0.68478310001322362</v>
      </c>
      <c r="DR6">
        <v>8.4814431655931333E-2</v>
      </c>
      <c r="DS6">
        <v>0.11924574084147856</v>
      </c>
      <c r="DT6">
        <v>1.3919349393924172E-2</v>
      </c>
      <c r="DU6">
        <v>0.84809384588836378</v>
      </c>
      <c r="DV6">
        <v>0.10062767906049634</v>
      </c>
      <c r="DW6">
        <v>0.17782778042142691</v>
      </c>
      <c r="DX6">
        <v>2.5045604365180201E-2</v>
      </c>
      <c r="DY6">
        <v>0.70992473584963456</v>
      </c>
      <c r="DZ6">
        <v>8.6881455548945996E-2</v>
      </c>
      <c r="EA6">
        <v>3.9266835956825855E-2</v>
      </c>
      <c r="EB6">
        <v>4.9403439940015909E-3</v>
      </c>
      <c r="EC6">
        <v>0.23719535642110137</v>
      </c>
      <c r="ED6">
        <v>3.2127409371621223E-2</v>
      </c>
      <c r="EE6">
        <v>0.75551851069585296</v>
      </c>
      <c r="EF6">
        <v>8.9223989878788684E-2</v>
      </c>
      <c r="EG6">
        <v>9.6519791334134963E-2</v>
      </c>
      <c r="EH6">
        <v>1.1969416674785372E-2</v>
      </c>
      <c r="EI6">
        <v>0.68336545349099453</v>
      </c>
      <c r="EJ6">
        <v>8.5119251573738092E-2</v>
      </c>
      <c r="EK6">
        <v>0.12436177628388247</v>
      </c>
      <c r="EL6">
        <v>1.7749207410108003E-2</v>
      </c>
      <c r="EM6">
        <v>0.72740831337324319</v>
      </c>
      <c r="EN6">
        <v>9.0618684240298134E-2</v>
      </c>
      <c r="EO6">
        <v>0.22823127226710566</v>
      </c>
      <c r="EP6">
        <v>3.2905564821992729E-2</v>
      </c>
      <c r="EQ6">
        <v>0.10028318262329437</v>
      </c>
      <c r="ER6">
        <v>7.5156517376190274E-3</v>
      </c>
      <c r="ES6">
        <v>0.74311305235866509</v>
      </c>
      <c r="ET6">
        <v>9.6382622312269212E-2</v>
      </c>
      <c r="EU6">
        <v>0.34407195931530399</v>
      </c>
      <c r="EV6">
        <v>4.7593277935528068E-2</v>
      </c>
      <c r="EW6">
        <v>0.37415786663235978</v>
      </c>
      <c r="EX6">
        <v>5.183624308791835E-2</v>
      </c>
      <c r="EY6">
        <v>3.6018728281135462E-2</v>
      </c>
      <c r="EZ6">
        <v>5.5308908060492223E-3</v>
      </c>
      <c r="FA6">
        <v>0.12045112083299056</v>
      </c>
      <c r="FB6">
        <v>1.5758297145309675E-2</v>
      </c>
      <c r="FC6">
        <v>0.68686442066690878</v>
      </c>
      <c r="FD6">
        <v>8.7891707708418462E-2</v>
      </c>
      <c r="FE6">
        <v>0.13571637465230407</v>
      </c>
      <c r="FF6">
        <v>1.6563221615795088E-2</v>
      </c>
      <c r="FG6">
        <v>0.36406368302036546</v>
      </c>
      <c r="FH6">
        <v>4.7572801139764115E-2</v>
      </c>
    </row>
    <row r="7" spans="1:164" x14ac:dyDescent="0.55000000000000004">
      <c r="A7" s="7" t="s">
        <v>172</v>
      </c>
      <c r="B7" s="9">
        <v>1</v>
      </c>
      <c r="C7">
        <v>4.0399999999999998E-2</v>
      </c>
      <c r="D7">
        <v>4.7999999999999996E-3</v>
      </c>
      <c r="E7">
        <v>0.10347210832720542</v>
      </c>
      <c r="F7">
        <v>1.5653865286604382E-2</v>
      </c>
      <c r="G7">
        <v>0.21765069319336114</v>
      </c>
      <c r="H7">
        <v>3.1552773654566373E-2</v>
      </c>
      <c r="I7">
        <v>0.34364357616152685</v>
      </c>
      <c r="J7">
        <v>4.7700560962231166E-2</v>
      </c>
      <c r="K7">
        <v>0.4826732074062447</v>
      </c>
      <c r="L7">
        <v>6.4101123113647435E-2</v>
      </c>
      <c r="M7">
        <v>0.63608852657470649</v>
      </c>
      <c r="N7">
        <v>8.0758416998509275E-2</v>
      </c>
      <c r="O7">
        <v>0.80537805091584969</v>
      </c>
      <c r="P7">
        <v>9.76764614468104E-2</v>
      </c>
      <c r="Q7">
        <v>0.99218431766533854</v>
      </c>
      <c r="R7">
        <v>0.1148593381984422</v>
      </c>
      <c r="S7">
        <v>0.16591253757386992</v>
      </c>
      <c r="T7">
        <v>2.4473298838531887E-2</v>
      </c>
      <c r="U7">
        <v>0.16591253757386992</v>
      </c>
      <c r="V7">
        <v>2.4430434668881149E-2</v>
      </c>
      <c r="W7">
        <v>0.16591253757386992</v>
      </c>
      <c r="X7">
        <v>2.4516163008182625E-2</v>
      </c>
      <c r="Y7">
        <v>0.99250970014676221</v>
      </c>
      <c r="Z7">
        <v>0.11470244073480962</v>
      </c>
      <c r="AC7">
        <v>3.1762572110469137E-2</v>
      </c>
      <c r="AD7">
        <v>5.0522068347947369E-3</v>
      </c>
      <c r="AE7">
        <v>3.2110968848670103E-2</v>
      </c>
      <c r="AF7">
        <v>5.0264782936237026E-3</v>
      </c>
      <c r="AG7">
        <v>0.68157969584526035</v>
      </c>
      <c r="AH7">
        <v>8.7164268756925997E-2</v>
      </c>
      <c r="AI7">
        <v>0.37975213927521601</v>
      </c>
      <c r="AJ7">
        <v>5.2707114301609966E-2</v>
      </c>
      <c r="AK7">
        <v>0.34613338298005081</v>
      </c>
      <c r="AL7">
        <v>4.9046045084678323E-2</v>
      </c>
      <c r="AM7">
        <v>0.54269132772339912</v>
      </c>
      <c r="AN7">
        <v>7.1265374595085765E-2</v>
      </c>
      <c r="AO7">
        <v>3.9838751521927639E-2</v>
      </c>
      <c r="AP7">
        <v>4.9287763072082208E-3</v>
      </c>
      <c r="AQ7">
        <v>0.84764439657399104</v>
      </c>
      <c r="AR7">
        <v>0.10285211359441054</v>
      </c>
      <c r="AS7">
        <v>0.17590454676179174</v>
      </c>
      <c r="AT7">
        <v>2.5221372341049274E-2</v>
      </c>
      <c r="AU7">
        <v>5.6987358375474514E-2</v>
      </c>
      <c r="AV7">
        <v>8.9888685966648535E-3</v>
      </c>
      <c r="AW7">
        <v>3.4982117956766257E-2</v>
      </c>
      <c r="AX7">
        <v>4.698730106401431E-3</v>
      </c>
      <c r="AY7">
        <v>0.66968570122083837</v>
      </c>
      <c r="AZ7">
        <v>8.5980352394975673E-2</v>
      </c>
      <c r="BA7">
        <v>6.4201174075334905E-2</v>
      </c>
      <c r="BB7">
        <v>8.594903341411558E-3</v>
      </c>
      <c r="BC7">
        <v>4.753899768915143E-2</v>
      </c>
      <c r="BD7">
        <v>6.1026749610374282E-3</v>
      </c>
      <c r="BE7">
        <v>0.21081290501709773</v>
      </c>
      <c r="BF7">
        <v>2.201035232616878E-2</v>
      </c>
      <c r="BG7">
        <v>2.8889899347900896E-2</v>
      </c>
      <c r="BH7">
        <v>4.7899697983507742E-3</v>
      </c>
      <c r="BI7">
        <v>0.72707197897973108</v>
      </c>
      <c r="BJ7">
        <v>9.1532763183295673E-2</v>
      </c>
      <c r="BK7">
        <v>9.0036544079486289E-2</v>
      </c>
      <c r="BL7">
        <v>1.2597805081120879E-2</v>
      </c>
      <c r="BM7">
        <v>0.72417846947367615</v>
      </c>
      <c r="BN7">
        <v>9.0291740183222446E-2</v>
      </c>
      <c r="BO7">
        <v>0.76367486216492053</v>
      </c>
      <c r="BP7">
        <v>9.275443120722833E-2</v>
      </c>
      <c r="BQ7">
        <v>0.74158370921273209</v>
      </c>
      <c r="BR7">
        <v>9.2244844381854721E-2</v>
      </c>
      <c r="BS7">
        <v>0.62762844500311665</v>
      </c>
      <c r="BT7">
        <v>8.2582209335981843E-2</v>
      </c>
      <c r="BU7">
        <v>0.68575388590348663</v>
      </c>
      <c r="BV7">
        <v>9.2051210975396966E-2</v>
      </c>
      <c r="BW7">
        <v>0.30915383779485556</v>
      </c>
      <c r="BX7">
        <v>4.0215531753025391E-2</v>
      </c>
      <c r="BY7">
        <v>0.59308971210081707</v>
      </c>
      <c r="BZ7">
        <v>7.3172845155840521E-2</v>
      </c>
      <c r="CA7">
        <v>0.22375371846992967</v>
      </c>
      <c r="CB7">
        <v>3.0330641995449555E-2</v>
      </c>
      <c r="CC7">
        <v>0.77244621774917954</v>
      </c>
      <c r="CD7">
        <v>9.5052407665807068E-2</v>
      </c>
      <c r="CE7">
        <v>8.3312148293518365E-2</v>
      </c>
      <c r="CF7">
        <v>1.2208818184418635E-2</v>
      </c>
      <c r="CG7">
        <v>0.32794825233147712</v>
      </c>
      <c r="CH7">
        <v>4.7073051939042189E-2</v>
      </c>
      <c r="CI7">
        <v>0.74645126763840686</v>
      </c>
      <c r="CJ7">
        <v>9.2926184701410799E-2</v>
      </c>
      <c r="CK7">
        <v>0.46434222402398267</v>
      </c>
      <c r="CL7">
        <v>6.0511072175426693E-2</v>
      </c>
      <c r="CM7">
        <v>4.8401095920675596E-2</v>
      </c>
      <c r="CN7">
        <v>4.9810104188184445E-3</v>
      </c>
      <c r="CO7">
        <v>0.61137222140634784</v>
      </c>
      <c r="CP7">
        <v>7.8871562643690454E-2</v>
      </c>
      <c r="CQ7">
        <v>3.2468773228219457E-2</v>
      </c>
      <c r="CR7">
        <v>4.9440958310654924E-3</v>
      </c>
      <c r="CS7">
        <v>0.75188241596485383</v>
      </c>
      <c r="CT7">
        <v>9.6326889679646185E-2</v>
      </c>
      <c r="CU7">
        <v>0.79778362261586322</v>
      </c>
      <c r="CV7">
        <v>9.4604445266569887E-2</v>
      </c>
      <c r="CW7">
        <v>0.45002789982520947</v>
      </c>
      <c r="CX7">
        <v>5.6613327212023813E-2</v>
      </c>
      <c r="CY7">
        <v>0.80058629315292251</v>
      </c>
      <c r="CZ7">
        <v>0.10116939881176684</v>
      </c>
      <c r="DA7">
        <v>0.12470045057019341</v>
      </c>
      <c r="DB7">
        <v>1.6259690134419739E-2</v>
      </c>
      <c r="DC7">
        <v>0.33237857154856687</v>
      </c>
      <c r="DD7">
        <v>4.5101897012802129E-2</v>
      </c>
      <c r="DE7">
        <v>0.72007570686312694</v>
      </c>
      <c r="DF7">
        <v>8.9002513538939176E-2</v>
      </c>
      <c r="DG7">
        <v>3.6939582148916295E-2</v>
      </c>
      <c r="DH7">
        <v>5.5503521347812735E-3</v>
      </c>
      <c r="DI7">
        <v>0.69289153626643452</v>
      </c>
      <c r="DJ7">
        <v>8.6506212933496238E-2</v>
      </c>
      <c r="DK7">
        <v>0.26723493706742768</v>
      </c>
      <c r="DL7">
        <v>3.7264286470269754E-2</v>
      </c>
      <c r="DM7">
        <v>0.80673917784279159</v>
      </c>
      <c r="DN7">
        <v>0.10195788570041432</v>
      </c>
      <c r="DO7">
        <v>0.30319806148973094</v>
      </c>
      <c r="DP7">
        <v>4.1867120945682249E-2</v>
      </c>
      <c r="DQ7">
        <v>0.67601057706106848</v>
      </c>
      <c r="DR7">
        <v>8.4779635114194951E-2</v>
      </c>
      <c r="DS7">
        <v>0.11515217621031944</v>
      </c>
      <c r="DT7">
        <v>1.3905707952646762E-2</v>
      </c>
      <c r="DU7">
        <v>0.83409397738549995</v>
      </c>
      <c r="DV7">
        <v>0.1005666729437131</v>
      </c>
      <c r="DW7">
        <v>0.1747640796284376</v>
      </c>
      <c r="DX7">
        <v>2.5022250659758893E-2</v>
      </c>
      <c r="DY7">
        <v>0.69986365774179826</v>
      </c>
      <c r="DZ7">
        <v>8.6830957218903659E-2</v>
      </c>
      <c r="EA7">
        <v>3.793192993757686E-2</v>
      </c>
      <c r="EB7">
        <v>4.9343466473794912E-3</v>
      </c>
      <c r="EC7">
        <v>0.23439917400927199</v>
      </c>
      <c r="ED7">
        <v>3.2109126944308633E-2</v>
      </c>
      <c r="EE7">
        <v>0.74667653269888179</v>
      </c>
      <c r="EF7">
        <v>8.9193062154423547E-2</v>
      </c>
      <c r="EG7">
        <v>9.4477234917758293E-2</v>
      </c>
      <c r="EH7">
        <v>1.1957897840968606E-2</v>
      </c>
      <c r="EI7">
        <v>0.67202688490496587</v>
      </c>
      <c r="EJ7">
        <v>8.5075705973993193E-2</v>
      </c>
      <c r="EK7">
        <v>0.12243552587614456</v>
      </c>
      <c r="EL7">
        <v>1.7738553176262207E-2</v>
      </c>
      <c r="EM7">
        <v>0.72418469821175147</v>
      </c>
      <c r="EN7">
        <v>9.0596493082094595E-2</v>
      </c>
      <c r="EO7">
        <v>0.22516175438876493</v>
      </c>
      <c r="EP7">
        <v>3.288393283083442E-2</v>
      </c>
      <c r="EQ7">
        <v>9.7515412548129815E-2</v>
      </c>
      <c r="ER7">
        <v>7.5064398930565629E-3</v>
      </c>
      <c r="ES7">
        <v>0.73207634821064671</v>
      </c>
      <c r="ET7">
        <v>9.6332083368322621E-2</v>
      </c>
      <c r="EU7">
        <v>0.3413233307368343</v>
      </c>
      <c r="EV7">
        <v>4.7576459343458756E-2</v>
      </c>
      <c r="EW7">
        <v>0.36923724519470263</v>
      </c>
      <c r="EX7">
        <v>5.1813326212843902E-2</v>
      </c>
      <c r="EY7">
        <v>3.4580275752617108E-2</v>
      </c>
      <c r="EZ7">
        <v>5.5252986549859289E-3</v>
      </c>
      <c r="FA7">
        <v>0.11814645759202194</v>
      </c>
      <c r="FB7">
        <v>1.5747257963301838E-2</v>
      </c>
      <c r="FC7">
        <v>0.67713019546867981</v>
      </c>
      <c r="FD7">
        <v>8.7857887423665806E-2</v>
      </c>
      <c r="FE7">
        <v>0.13307943812436374</v>
      </c>
      <c r="FF7">
        <v>1.6547690235735095E-2</v>
      </c>
      <c r="FG7">
        <v>0.35553046447351749</v>
      </c>
      <c r="FH7">
        <v>4.7539784352278944E-2</v>
      </c>
    </row>
    <row r="8" spans="1:164" x14ac:dyDescent="0.55000000000000004">
      <c r="A8" s="7" t="s">
        <v>173</v>
      </c>
      <c r="B8" s="9" t="b">
        <v>0</v>
      </c>
      <c r="C8">
        <v>0.85029999999999994</v>
      </c>
      <c r="D8">
        <v>0.1022</v>
      </c>
      <c r="E8">
        <v>0.10342270695993931</v>
      </c>
      <c r="F8">
        <v>1.5652210826562866E-2</v>
      </c>
      <c r="G8">
        <v>0.2175416645880526</v>
      </c>
      <c r="H8">
        <v>3.1549413004668521E-2</v>
      </c>
      <c r="I8">
        <v>0.34346310691391241</v>
      </c>
      <c r="J8">
        <v>4.7695441179589446E-2</v>
      </c>
      <c r="K8">
        <v>0.48240767750349939</v>
      </c>
      <c r="L8">
        <v>6.4094190017015634E-2</v>
      </c>
      <c r="M8">
        <v>0.63572226197812054</v>
      </c>
      <c r="N8">
        <v>8.0749615142502312E-2</v>
      </c>
      <c r="O8">
        <v>0.80489304428122099</v>
      </c>
      <c r="P8">
        <v>9.7665734095620849E-2</v>
      </c>
      <c r="Q8">
        <v>0.99155991325601212</v>
      </c>
      <c r="R8">
        <v>0.11484662729904382</v>
      </c>
      <c r="S8">
        <v>0.19612610252890161</v>
      </c>
      <c r="T8">
        <v>2.8610021005760489E-2</v>
      </c>
      <c r="U8">
        <v>0.19612610252890161</v>
      </c>
      <c r="V8">
        <v>2.8559810879662233E-2</v>
      </c>
      <c r="W8">
        <v>0.19612610252890161</v>
      </c>
      <c r="X8">
        <v>2.8660231131858744E-2</v>
      </c>
      <c r="Y8" t="s">
        <v>162</v>
      </c>
      <c r="Z8" t="s">
        <v>162</v>
      </c>
      <c r="AC8">
        <v>3.1307475895342544E-2</v>
      </c>
      <c r="AD8">
        <v>5.0456463720767036E-3</v>
      </c>
      <c r="AE8">
        <v>3.1366307531568986E-2</v>
      </c>
      <c r="AF8">
        <v>5.0105772747818956E-3</v>
      </c>
      <c r="AG8">
        <v>0.6769462205489567</v>
      </c>
      <c r="AH8">
        <v>8.7068188550652528E-2</v>
      </c>
      <c r="AI8">
        <v>0.37755971856101506</v>
      </c>
      <c r="AJ8">
        <v>5.2643312511383579E-2</v>
      </c>
      <c r="AK8">
        <v>0.34389936038711127</v>
      </c>
      <c r="AL8">
        <v>4.900254609861223E-2</v>
      </c>
      <c r="AM8">
        <v>0.54000258446618199</v>
      </c>
      <c r="AN8">
        <v>7.1181642246519447E-2</v>
      </c>
      <c r="AO8">
        <v>3.8763074040374074E-2</v>
      </c>
      <c r="AP8">
        <v>4.9125933404039236E-3</v>
      </c>
      <c r="AQ8">
        <v>0.84255565245150887</v>
      </c>
      <c r="AR8">
        <v>0.10277015918983927</v>
      </c>
      <c r="AS8">
        <v>0.17342223554991149</v>
      </c>
      <c r="AT8">
        <v>2.5180983452364025E-2</v>
      </c>
      <c r="AU8">
        <v>5.5622098749645951E-2</v>
      </c>
      <c r="AV8">
        <v>8.9651306185902571E-3</v>
      </c>
      <c r="AW8">
        <v>3.398916921453795E-2</v>
      </c>
      <c r="AX8">
        <v>4.6863245955437328E-3</v>
      </c>
      <c r="AY8">
        <v>0.66410046281007484</v>
      </c>
      <c r="AZ8">
        <v>8.5894853086459208E-2</v>
      </c>
      <c r="BA8">
        <v>6.2670412502691536E-2</v>
      </c>
      <c r="BB8">
        <v>8.5704090080604509E-3</v>
      </c>
      <c r="BC8">
        <v>4.6463300254568594E-2</v>
      </c>
      <c r="BD8">
        <v>6.0897740723814897E-3</v>
      </c>
      <c r="BE8">
        <v>0.20642736378814525</v>
      </c>
      <c r="BF8">
        <v>2.1958792978441385E-2</v>
      </c>
      <c r="BG8">
        <v>2.8103823899743655E-2</v>
      </c>
      <c r="BH8">
        <v>4.7786639518498514E-3</v>
      </c>
      <c r="BI8">
        <v>0.71896278825952664</v>
      </c>
      <c r="BJ8">
        <v>9.1453264951003574E-2</v>
      </c>
      <c r="BK8">
        <v>8.8381655380719876E-2</v>
      </c>
      <c r="BL8">
        <v>1.2572947490058438E-2</v>
      </c>
      <c r="BM8">
        <v>0.71627625666318151</v>
      </c>
      <c r="BN8">
        <v>9.0192256996832643E-2</v>
      </c>
      <c r="BO8">
        <v>0.75941366475052541</v>
      </c>
      <c r="BP8">
        <v>9.2672168080061901E-2</v>
      </c>
      <c r="BQ8">
        <v>0.73119912901674744</v>
      </c>
      <c r="BR8">
        <v>9.2113557993165784E-2</v>
      </c>
      <c r="BS8">
        <v>0.61521642602828164</v>
      </c>
      <c r="BT8">
        <v>8.2458807234915124E-2</v>
      </c>
      <c r="BU8">
        <v>0.67723115366802911</v>
      </c>
      <c r="BV8">
        <v>9.1931681525027495E-2</v>
      </c>
      <c r="BW8">
        <v>0.30696127921213695</v>
      </c>
      <c r="BX8">
        <v>4.0163279590664291E-2</v>
      </c>
      <c r="BY8">
        <v>0.58924231911327907</v>
      </c>
      <c r="BZ8">
        <v>7.3088249813945905E-2</v>
      </c>
      <c r="CA8">
        <v>0.220981779320962</v>
      </c>
      <c r="CB8">
        <v>3.0289091246704963E-2</v>
      </c>
      <c r="CC8">
        <v>0.75834751557561975</v>
      </c>
      <c r="CD8">
        <v>9.4869907649560103E-2</v>
      </c>
      <c r="CE8">
        <v>8.1995073228250573E-2</v>
      </c>
      <c r="CF8">
        <v>1.2182568173520467E-2</v>
      </c>
      <c r="CG8">
        <v>0.32382383110689994</v>
      </c>
      <c r="CH8">
        <v>4.7013606864731605E-2</v>
      </c>
      <c r="CI8">
        <v>0.73850151425797095</v>
      </c>
      <c r="CJ8">
        <v>9.2797217975101876E-2</v>
      </c>
      <c r="CK8">
        <v>0.46021221995998796</v>
      </c>
      <c r="CL8">
        <v>6.0421673129484599E-2</v>
      </c>
      <c r="CM8">
        <v>4.7060337209614868E-2</v>
      </c>
      <c r="CN8">
        <v>4.9708332765191531E-3</v>
      </c>
      <c r="CO8">
        <v>0.59962013198078057</v>
      </c>
      <c r="CP8">
        <v>7.874949609795745E-2</v>
      </c>
      <c r="CQ8">
        <v>3.0106835752965595E-2</v>
      </c>
      <c r="CR8">
        <v>4.9259933834552398E-3</v>
      </c>
      <c r="CS8">
        <v>0.74610475228120066</v>
      </c>
      <c r="CT8">
        <v>9.6210370629126241E-2</v>
      </c>
      <c r="CU8">
        <v>0.79008773720116532</v>
      </c>
      <c r="CV8">
        <v>9.4478209273372429E-2</v>
      </c>
      <c r="CW8">
        <v>0.44606282661777941</v>
      </c>
      <c r="CX8">
        <v>5.6523637412047328E-2</v>
      </c>
      <c r="CY8">
        <v>0.78715503927162311</v>
      </c>
      <c r="CZ8">
        <v>0.10090927065343612</v>
      </c>
      <c r="DA8">
        <v>0.12240347009261811</v>
      </c>
      <c r="DB8">
        <v>1.6214475214014798E-2</v>
      </c>
      <c r="DC8">
        <v>0.32946382782486211</v>
      </c>
      <c r="DD8">
        <v>4.5051384714038314E-2</v>
      </c>
      <c r="DE8">
        <v>0.71562256431359761</v>
      </c>
      <c r="DF8">
        <v>8.8926788398420026E-2</v>
      </c>
      <c r="DG8">
        <v>3.5865993440527766E-2</v>
      </c>
      <c r="DH8">
        <v>5.5314548379985446E-3</v>
      </c>
      <c r="DI8">
        <v>0.68251970238653736</v>
      </c>
      <c r="DJ8">
        <v>8.6392354194615897E-2</v>
      </c>
      <c r="DK8">
        <v>0.26366119233700464</v>
      </c>
      <c r="DL8">
        <v>3.7205936459643457E-2</v>
      </c>
      <c r="DM8">
        <v>0.79493466129005752</v>
      </c>
      <c r="DN8">
        <v>0.10176209257799203</v>
      </c>
      <c r="DO8">
        <v>0.2993594439617282</v>
      </c>
      <c r="DP8">
        <v>4.1820992936868327E-2</v>
      </c>
      <c r="DQ8">
        <v>0.66759365905052237</v>
      </c>
      <c r="DR8">
        <v>8.4681677172175035E-2</v>
      </c>
      <c r="DS8">
        <v>0.11122451408372322</v>
      </c>
      <c r="DT8">
        <v>1.386729987116111E-2</v>
      </c>
      <c r="DU8">
        <v>0.82066169516844212</v>
      </c>
      <c r="DV8">
        <v>0.10039494711294718</v>
      </c>
      <c r="DW8">
        <v>0.17182480996948213</v>
      </c>
      <c r="DX8">
        <v>2.4956587311828184E-2</v>
      </c>
      <c r="DY8">
        <v>0.69021059413144081</v>
      </c>
      <c r="DZ8">
        <v>8.6688835461047317E-2</v>
      </c>
      <c r="EA8">
        <v>3.6651146981619739E-2</v>
      </c>
      <c r="EB8">
        <v>4.917465334376982E-3</v>
      </c>
      <c r="EC8">
        <v>0.23171647818817842</v>
      </c>
      <c r="ED8">
        <v>3.2057699485139785E-2</v>
      </c>
      <c r="EE8">
        <v>0.73819291771527429</v>
      </c>
      <c r="EF8">
        <v>8.9105986656106348E-2</v>
      </c>
      <c r="EG8">
        <v>9.2517536845726708E-2</v>
      </c>
      <c r="EH8">
        <v>1.192548565785408E-2</v>
      </c>
      <c r="EI8">
        <v>0.66114791836462239</v>
      </c>
      <c r="EJ8">
        <v>8.4953114478982239E-2</v>
      </c>
      <c r="EK8">
        <v>0.12058741142597296</v>
      </c>
      <c r="EL8">
        <v>1.7708572782806013E-2</v>
      </c>
      <c r="EM8">
        <v>0.72109194519457398</v>
      </c>
      <c r="EN8">
        <v>9.0534079007137808E-2</v>
      </c>
      <c r="EO8">
        <v>0.22221685602154756</v>
      </c>
      <c r="EP8">
        <v>3.2823095479781274E-2</v>
      </c>
      <c r="EQ8">
        <v>9.4859813513857139E-2</v>
      </c>
      <c r="ER8">
        <v>7.4805035161039733E-3</v>
      </c>
      <c r="ES8">
        <v>0.72148713748017956</v>
      </c>
      <c r="ET8">
        <v>9.6189829762633558E-2</v>
      </c>
      <c r="EU8">
        <v>0.33868623171469897</v>
      </c>
      <c r="EV8">
        <v>4.7529142254272336E-2</v>
      </c>
      <c r="EW8">
        <v>0.36451614150480388</v>
      </c>
      <c r="EX8">
        <v>5.1748822700873387E-2</v>
      </c>
      <c r="EY8">
        <v>3.32001310022568E-2</v>
      </c>
      <c r="EZ8">
        <v>5.5095555520754697E-3</v>
      </c>
      <c r="FA8">
        <v>0.11593524749656686</v>
      </c>
      <c r="FB8">
        <v>1.5716187411607015E-2</v>
      </c>
      <c r="FC8">
        <v>0.66779049287173586</v>
      </c>
      <c r="FD8">
        <v>8.7762667607177811E-2</v>
      </c>
      <c r="FE8">
        <v>0.13054948566590358</v>
      </c>
      <c r="FF8">
        <v>1.6503991060569299E-2</v>
      </c>
      <c r="FG8">
        <v>0.34734313830311969</v>
      </c>
      <c r="FH8">
        <v>4.7446834636239076E-2</v>
      </c>
    </row>
    <row r="9" spans="1:164" x14ac:dyDescent="0.55000000000000004">
      <c r="A9" s="7" t="s">
        <v>174</v>
      </c>
      <c r="B9" s="9" t="b">
        <v>1</v>
      </c>
      <c r="C9">
        <v>0.1772</v>
      </c>
      <c r="D9">
        <v>2.4899999999999999E-2</v>
      </c>
      <c r="E9">
        <v>0.10337939338091147</v>
      </c>
      <c r="F9">
        <v>1.5649035940992945E-2</v>
      </c>
      <c r="G9">
        <v>0.21744607170523039</v>
      </c>
      <c r="H9">
        <v>3.1542963964740975E-2</v>
      </c>
      <c r="I9">
        <v>0.34330487710264956</v>
      </c>
      <c r="J9">
        <v>4.7685616388647128E-2</v>
      </c>
      <c r="K9">
        <v>0.48217486916107316</v>
      </c>
      <c r="L9">
        <v>6.4080885502008425E-2</v>
      </c>
      <c r="M9">
        <v>0.63540113259593423</v>
      </c>
      <c r="N9">
        <v>8.0732724504515449E-2</v>
      </c>
      <c r="O9">
        <v>0.80446780558114905</v>
      </c>
      <c r="P9">
        <v>9.7645148459437114E-2</v>
      </c>
      <c r="Q9">
        <v>0.9910124549319741</v>
      </c>
      <c r="R9">
        <v>0.11482223526172172</v>
      </c>
      <c r="S9">
        <v>0.22712262459081156</v>
      </c>
      <c r="T9">
        <v>3.2763446849217948E-2</v>
      </c>
      <c r="U9">
        <v>0.22712262459081156</v>
      </c>
      <c r="V9">
        <v>3.2705832141061715E-2</v>
      </c>
      <c r="W9">
        <v>0.22712262459081156</v>
      </c>
      <c r="X9">
        <v>3.282106155737418E-2</v>
      </c>
      <c r="AC9">
        <v>3.0908483864575863E-2</v>
      </c>
      <c r="AD9">
        <v>5.0353879117624421E-3</v>
      </c>
      <c r="AE9">
        <v>3.0713491235931423E-2</v>
      </c>
      <c r="AF9">
        <v>4.9857179427656335E-3</v>
      </c>
      <c r="AG9">
        <v>0.67288420051333475</v>
      </c>
      <c r="AH9">
        <v>8.6917975681875495E-2</v>
      </c>
      <c r="AI9">
        <v>0.37563790758358201</v>
      </c>
      <c r="AJ9">
        <v>5.2543596177965911E-2</v>
      </c>
      <c r="AK9">
        <v>0.34194083739122549</v>
      </c>
      <c r="AL9">
        <v>4.8934536626947508E-2</v>
      </c>
      <c r="AM9">
        <v>0.53764578944724628</v>
      </c>
      <c r="AN9">
        <v>7.105078870229975E-2</v>
      </c>
      <c r="AO9">
        <v>3.7820010564895867E-2</v>
      </c>
      <c r="AP9">
        <v>4.8872887307784786E-3</v>
      </c>
      <c r="AQ9">
        <v>0.83809430930999707</v>
      </c>
      <c r="AR9">
        <v>0.10264201387857448</v>
      </c>
      <c r="AS9">
        <v>0.17124597634654712</v>
      </c>
      <c r="AT9">
        <v>2.5117830955441178E-2</v>
      </c>
      <c r="AU9">
        <v>5.4425178325366502E-2</v>
      </c>
      <c r="AV9">
        <v>8.9280147398670805E-3</v>
      </c>
      <c r="AW9">
        <v>3.3118618997291127E-2</v>
      </c>
      <c r="AX9">
        <v>4.6669255793472192E-3</v>
      </c>
      <c r="AY9">
        <v>0.65920380635374509</v>
      </c>
      <c r="AZ9">
        <v>8.5761162318605352E-2</v>
      </c>
      <c r="BA9">
        <v>6.1328380254489792E-2</v>
      </c>
      <c r="BB9">
        <v>8.5321091503376811E-3</v>
      </c>
      <c r="BC9">
        <v>4.5520198499532427E-2</v>
      </c>
      <c r="BD9">
        <v>6.0696002222881693E-3</v>
      </c>
      <c r="BE9">
        <v>0.20258239986138166</v>
      </c>
      <c r="BF9">
        <v>2.1878166357424674E-2</v>
      </c>
      <c r="BG9">
        <v>2.7414655525295994E-2</v>
      </c>
      <c r="BH9">
        <v>4.760985219802589E-3</v>
      </c>
      <c r="BI9">
        <v>0.71185308506231182</v>
      </c>
      <c r="BJ9">
        <v>9.1328944482774524E-2</v>
      </c>
      <c r="BK9">
        <v>8.6930787985835395E-2</v>
      </c>
      <c r="BL9">
        <v>1.2534078721909788E-2</v>
      </c>
      <c r="BM9">
        <v>0.70934813602988089</v>
      </c>
      <c r="BN9">
        <v>9.0036691265570318E-2</v>
      </c>
      <c r="BO9">
        <v>0.75567795164232177</v>
      </c>
      <c r="BP9">
        <v>9.2543551297863458E-2</v>
      </c>
      <c r="BQ9">
        <v>0.72209464141642787</v>
      </c>
      <c r="BR9">
        <v>9.1908260569009137E-2</v>
      </c>
      <c r="BS9">
        <v>0.6043342419116966</v>
      </c>
      <c r="BT9">
        <v>8.2265829679198876E-2</v>
      </c>
      <c r="BU9">
        <v>0.66975908023368891</v>
      </c>
      <c r="BV9">
        <v>9.1744774183700778E-2</v>
      </c>
      <c r="BW9">
        <v>0.30503920393151396</v>
      </c>
      <c r="BX9">
        <v>4.0081596676374488E-2</v>
      </c>
      <c r="BY9">
        <v>0.58586948059421362</v>
      </c>
      <c r="BZ9">
        <v>7.2955997970581762E-2</v>
      </c>
      <c r="CA9">
        <v>0.21855157532468567</v>
      </c>
      <c r="CB9">
        <v>3.0224120044444178E-2</v>
      </c>
      <c r="CC9">
        <v>0.74598676610728587</v>
      </c>
      <c r="CD9">
        <v>9.4584527267977392E-2</v>
      </c>
      <c r="CE9">
        <v>8.0840425406271288E-2</v>
      </c>
      <c r="CF9">
        <v>1.2141527574978406E-2</v>
      </c>
      <c r="CG9">
        <v>0.32020786776022808</v>
      </c>
      <c r="CH9">
        <v>4.6920653822055208E-2</v>
      </c>
      <c r="CI9">
        <v>0.73153190823988901</v>
      </c>
      <c r="CJ9">
        <v>9.2595563984410961E-2</v>
      </c>
      <c r="CK9">
        <v>0.45659161443996726</v>
      </c>
      <c r="CL9">
        <v>6.0281909823824129E-2</v>
      </c>
      <c r="CM9">
        <v>4.5884819847489461E-2</v>
      </c>
      <c r="CN9">
        <v>4.9549176434179974E-3</v>
      </c>
      <c r="CO9">
        <v>0.58931656312646097</v>
      </c>
      <c r="CP9">
        <v>7.8558608430515764E-2</v>
      </c>
      <c r="CQ9">
        <v>2.803599507563586E-2</v>
      </c>
      <c r="CR9">
        <v>4.8976837012289463E-3</v>
      </c>
      <c r="CS9">
        <v>0.74103962726037242</v>
      </c>
      <c r="CT9">
        <v>9.6028200169694197E-2</v>
      </c>
      <c r="CU9">
        <v>0.78334070966292013</v>
      </c>
      <c r="CV9">
        <v>9.4280825987757985E-2</v>
      </c>
      <c r="CW9">
        <v>0.44258684929332426</v>
      </c>
      <c r="CX9">
        <v>5.6383424217861265E-2</v>
      </c>
      <c r="CY9">
        <v>0.77538011451767364</v>
      </c>
      <c r="CZ9">
        <v>0.1005025661469109</v>
      </c>
      <c r="DA9">
        <v>0.12038975767347483</v>
      </c>
      <c r="DB9">
        <v>1.6143783382026489E-2</v>
      </c>
      <c r="DC9">
        <v>0.3269084763878552</v>
      </c>
      <c r="DD9">
        <v>4.4972405315508474E-2</v>
      </c>
      <c r="DE9">
        <v>0.71171848929641857</v>
      </c>
      <c r="DF9">
        <v>8.8808385994792113E-2</v>
      </c>
      <c r="DG9">
        <v>3.4924782225776482E-2</v>
      </c>
      <c r="DH9">
        <v>5.5019078520331969E-3</v>
      </c>
      <c r="DI9">
        <v>0.67342629437023938</v>
      </c>
      <c r="DJ9">
        <v>8.6214303631199612E-2</v>
      </c>
      <c r="DK9">
        <v>0.26052806745760287</v>
      </c>
      <c r="DL9">
        <v>3.711469989125394E-2</v>
      </c>
      <c r="DM9">
        <v>0.78458558963561964</v>
      </c>
      <c r="DN9">
        <v>0.10145595081557729</v>
      </c>
      <c r="DO9">
        <v>0.295993993548822</v>
      </c>
      <c r="DP9">
        <v>4.1748859989327841E-2</v>
      </c>
      <c r="DQ9">
        <v>0.66021423462146056</v>
      </c>
      <c r="DR9">
        <v>8.4528493799755744E-2</v>
      </c>
      <c r="DS9">
        <v>0.10778095028848064</v>
      </c>
      <c r="DT9">
        <v>1.3807236743807528E-2</v>
      </c>
      <c r="DU9">
        <v>0.80888520285755794</v>
      </c>
      <c r="DV9">
        <v>0.1001264137737144</v>
      </c>
      <c r="DW9">
        <v>0.1692480935918193</v>
      </c>
      <c r="DX9">
        <v>2.4853933975322453E-2</v>
      </c>
      <c r="DY9">
        <v>0.6817475788232934</v>
      </c>
      <c r="DZ9">
        <v>8.6466604134967831E-2</v>
      </c>
      <c r="EA9">
        <v>3.5528248506936616E-2</v>
      </c>
      <c r="EB9">
        <v>4.8910676785764917E-3</v>
      </c>
      <c r="EC9">
        <v>0.22936460501863934</v>
      </c>
      <c r="ED9">
        <v>3.1977293341005658E-2</v>
      </c>
      <c r="EE9">
        <v>0.73075495777700117</v>
      </c>
      <c r="EF9">
        <v>8.8969817722852826E-2</v>
      </c>
      <c r="EG9">
        <v>9.0799460201062984E-2</v>
      </c>
      <c r="EH9">
        <v>1.1874805967755059E-2</v>
      </c>
      <c r="EI9">
        <v>0.65160990303935729</v>
      </c>
      <c r="EJ9">
        <v>8.4761408722551293E-2</v>
      </c>
      <c r="EK9">
        <v>0.1189671561749607</v>
      </c>
      <c r="EL9">
        <v>1.7661695062916979E-2</v>
      </c>
      <c r="EM9">
        <v>0.71838061077785209</v>
      </c>
      <c r="EN9">
        <v>9.0436498432589968E-2</v>
      </c>
      <c r="EO9">
        <v>0.21963515531718056</v>
      </c>
      <c r="EP9">
        <v>3.272798144920195E-2</v>
      </c>
      <c r="EQ9">
        <v>9.2531526360777536E-2</v>
      </c>
      <c r="ER9">
        <v>7.4399438177723846E-3</v>
      </c>
      <c r="ES9">
        <v>0.71220329504418523</v>
      </c>
      <c r="ET9">
        <v>9.5967386036320185E-2</v>
      </c>
      <c r="EU9">
        <v>0.33637430432823962</v>
      </c>
      <c r="EV9">
        <v>4.7455160017129128E-2</v>
      </c>
      <c r="EW9">
        <v>0.36037703130613441</v>
      </c>
      <c r="EX9">
        <v>5.1647958242929483E-2</v>
      </c>
      <c r="EY9">
        <v>3.1990105149691854E-2</v>
      </c>
      <c r="EZ9">
        <v>5.4849369098878128E-3</v>
      </c>
      <c r="FA9">
        <v>0.11399662963798629</v>
      </c>
      <c r="FB9">
        <v>1.5667602641539838E-2</v>
      </c>
      <c r="FC9">
        <v>0.65960196003513094</v>
      </c>
      <c r="FD9">
        <v>8.7613762402192277E-2</v>
      </c>
      <c r="FE9">
        <v>0.1283314789789014</v>
      </c>
      <c r="FF9">
        <v>1.6435664337580622E-2</v>
      </c>
      <c r="FG9">
        <v>0.34016499298359409</v>
      </c>
      <c r="FH9">
        <v>4.7301482224844822E-2</v>
      </c>
    </row>
    <row r="10" spans="1:164" x14ac:dyDescent="0.55000000000000004">
      <c r="A10" s="7" t="s">
        <v>175</v>
      </c>
      <c r="B10" s="9" t="b">
        <v>0</v>
      </c>
      <c r="C10">
        <v>5.7700000000000001E-2</v>
      </c>
      <c r="D10">
        <v>8.8000000000000005E-3</v>
      </c>
      <c r="E10">
        <v>0.10334567659869896</v>
      </c>
      <c r="F10">
        <v>1.564459784024172E-2</v>
      </c>
      <c r="G10">
        <v>0.21737165891174803</v>
      </c>
      <c r="H10">
        <v>3.1533948997644758E-2</v>
      </c>
      <c r="I10">
        <v>0.3431817055660179</v>
      </c>
      <c r="J10">
        <v>4.7671882535536066E-2</v>
      </c>
      <c r="K10">
        <v>0.48199364312630483</v>
      </c>
      <c r="L10">
        <v>6.4062287421306693E-2</v>
      </c>
      <c r="M10">
        <v>0.63515115442086234</v>
      </c>
      <c r="N10">
        <v>8.0709113463585863E-2</v>
      </c>
      <c r="O10">
        <v>0.80413678512612197</v>
      </c>
      <c r="P10">
        <v>9.761637226407531E-2</v>
      </c>
      <c r="Q10">
        <v>0.99058629451077806</v>
      </c>
      <c r="R10">
        <v>0.11478813818427468</v>
      </c>
      <c r="S10">
        <v>0.25892239338222867</v>
      </c>
      <c r="T10">
        <v>3.6933643816701833E-2</v>
      </c>
      <c r="U10">
        <v>0.25892239338222867</v>
      </c>
      <c r="V10">
        <v>3.6868565547201533E-2</v>
      </c>
      <c r="W10">
        <v>0.25892239338222867</v>
      </c>
      <c r="X10">
        <v>3.6998722086202133E-2</v>
      </c>
      <c r="AC10">
        <v>3.0597919979604836E-2</v>
      </c>
      <c r="AD10">
        <v>5.0222625332972028E-3</v>
      </c>
      <c r="AE10">
        <v>3.0205407255581976E-2</v>
      </c>
      <c r="AF10">
        <v>4.9539142528107344E-3</v>
      </c>
      <c r="AG10">
        <v>0.66972271644391757</v>
      </c>
      <c r="AH10">
        <v>8.6725799503872922E-2</v>
      </c>
      <c r="AI10">
        <v>0.37414240003885851</v>
      </c>
      <c r="AJ10">
        <v>5.2416043725654601E-2</v>
      </c>
      <c r="AK10">
        <v>0.34041648187773538</v>
      </c>
      <c r="AL10">
        <v>4.884752639261053E-2</v>
      </c>
      <c r="AM10">
        <v>0.5358118761826266</v>
      </c>
      <c r="AN10">
        <v>7.0883414938363379E-2</v>
      </c>
      <c r="AO10">
        <v>3.7085962489661825E-2</v>
      </c>
      <c r="AP10">
        <v>4.8549125073114327E-3</v>
      </c>
      <c r="AQ10">
        <v>0.83462179863815189</v>
      </c>
      <c r="AR10">
        <v>0.10247805923162534</v>
      </c>
      <c r="AS10">
        <v>0.16955207672964343</v>
      </c>
      <c r="AT10">
        <v>2.5037031089999062E-2</v>
      </c>
      <c r="AU10">
        <v>5.3493564477051447E-2</v>
      </c>
      <c r="AV10">
        <v>8.8805278682528455E-3</v>
      </c>
      <c r="AW10">
        <v>3.2440994106265629E-2</v>
      </c>
      <c r="AX10">
        <v>4.6421046507337397E-3</v>
      </c>
      <c r="AY10">
        <v>0.65539242983640367</v>
      </c>
      <c r="AZ10">
        <v>8.5590110922335996E-2</v>
      </c>
      <c r="BA10">
        <v>6.028380080210588E-2</v>
      </c>
      <c r="BB10">
        <v>8.483106594937919E-3</v>
      </c>
      <c r="BC10">
        <v>4.4786096919393857E-2</v>
      </c>
      <c r="BD10">
        <v>6.0437877761135208E-3</v>
      </c>
      <c r="BE10">
        <v>0.19958950934727243</v>
      </c>
      <c r="BF10">
        <v>2.1775004352448443E-2</v>
      </c>
      <c r="BG10">
        <v>2.6878226547613529E-2</v>
      </c>
      <c r="BH10">
        <v>4.7383658279399879E-3</v>
      </c>
      <c r="BI10">
        <v>0.70631885525809213</v>
      </c>
      <c r="BJ10">
        <v>9.1169873483582145E-2</v>
      </c>
      <c r="BK10">
        <v>8.5801482542525745E-2</v>
      </c>
      <c r="BL10">
        <v>1.248434769310887E-2</v>
      </c>
      <c r="BM10">
        <v>0.70395538270436442</v>
      </c>
      <c r="BN10">
        <v>8.983764599979735E-2</v>
      </c>
      <c r="BO10">
        <v>0.75277036809919473</v>
      </c>
      <c r="BP10">
        <v>9.2379000627413249E-2</v>
      </c>
      <c r="BQ10">
        <v>0.71500783785067867</v>
      </c>
      <c r="BR10">
        <v>9.1645584085739168E-2</v>
      </c>
      <c r="BS10">
        <v>0.59586350249164632</v>
      </c>
      <c r="BT10">
        <v>8.2018910562715514E-2</v>
      </c>
      <c r="BU10">
        <v>0.66394300855198451</v>
      </c>
      <c r="BV10">
        <v>9.150563107263035E-2</v>
      </c>
      <c r="BW10">
        <v>0.3035433270612008</v>
      </c>
      <c r="BX10">
        <v>3.9977100474084745E-2</v>
      </c>
      <c r="BY10">
        <v>0.58324444386139229</v>
      </c>
      <c r="BZ10">
        <v>7.2786803883565426E-2</v>
      </c>
      <c r="CA10">
        <v>0.21665998715589929</v>
      </c>
      <c r="CB10">
        <v>3.0140991969075753E-2</v>
      </c>
      <c r="CC10">
        <v>0.73636536375389472</v>
      </c>
      <c r="CD10">
        <v>9.421938634235226E-2</v>
      </c>
      <c r="CE10">
        <v>7.9941747527162266E-2</v>
      </c>
      <c r="CF10">
        <v>1.2089021254008493E-2</v>
      </c>
      <c r="CG10">
        <v>0.31739330613684685</v>
      </c>
      <c r="CH10">
        <v>4.6801723313717611E-2</v>
      </c>
      <c r="CI10">
        <v>0.72610708561390302</v>
      </c>
      <c r="CJ10">
        <v>9.2337559536381356E-2</v>
      </c>
      <c r="CK10">
        <v>0.45377372739058247</v>
      </c>
      <c r="CL10">
        <v>6.0103105050265497E-2</v>
      </c>
      <c r="CM10">
        <v>4.496977725990782E-2</v>
      </c>
      <c r="CN10">
        <v>4.9345529094549159E-3</v>
      </c>
      <c r="CO10">
        <v>0.58129624871428254</v>
      </c>
      <c r="CP10">
        <v>7.8314364224928837E-2</v>
      </c>
      <c r="CQ10">
        <v>2.6424018392143801E-2</v>
      </c>
      <c r="CR10">
        <v>4.861460266476424E-3</v>
      </c>
      <c r="CS10">
        <v>0.73709738720809814</v>
      </c>
      <c r="CT10">
        <v>9.5795136668563791E-2</v>
      </c>
      <c r="CU10">
        <v>0.77808914404615848</v>
      </c>
      <c r="CV10">
        <v>9.4028286229643446E-2</v>
      </c>
      <c r="CW10">
        <v>0.43988157086223822</v>
      </c>
      <c r="CX10">
        <v>5.6204046868578612E-2</v>
      </c>
      <c r="CY10">
        <v>0.76621545326646501</v>
      </c>
      <c r="CZ10">
        <v>9.9982234072545001E-2</v>
      </c>
      <c r="DA10">
        <v>0.11882245231695369</v>
      </c>
      <c r="DB10">
        <v>1.605334167026199E-2</v>
      </c>
      <c r="DC10">
        <v>0.32491953661371231</v>
      </c>
      <c r="DD10">
        <v>4.4871357258372921E-2</v>
      </c>
      <c r="DE10">
        <v>0.70867976675105349</v>
      </c>
      <c r="DF10">
        <v>8.8656898586631172E-2</v>
      </c>
      <c r="DG10">
        <v>3.4192199839682968E-2</v>
      </c>
      <c r="DH10">
        <v>5.4641048979654529E-3</v>
      </c>
      <c r="DI10">
        <v>0.66634800605444133</v>
      </c>
      <c r="DJ10">
        <v>8.5986485840987906E-2</v>
      </c>
      <c r="DK10">
        <v>0.25808938957354033</v>
      </c>
      <c r="DL10">
        <v>3.6997968209267339E-2</v>
      </c>
      <c r="DM10">
        <v>0.77653038311662159</v>
      </c>
      <c r="DN10">
        <v>0.10106426219806579</v>
      </c>
      <c r="DO10">
        <v>0.29337435902836173</v>
      </c>
      <c r="DP10">
        <v>4.1656565885479356E-2</v>
      </c>
      <c r="DQ10">
        <v>0.65447014085399902</v>
      </c>
      <c r="DR10">
        <v>8.4332495002753902E-2</v>
      </c>
      <c r="DS10">
        <v>0.10510046188361981</v>
      </c>
      <c r="DT10">
        <v>1.3730384527955034E-2</v>
      </c>
      <c r="DU10">
        <v>0.79971856182237888</v>
      </c>
      <c r="DV10">
        <v>9.9782827900130128E-2</v>
      </c>
      <c r="DW10">
        <v>0.16724268073204504</v>
      </c>
      <c r="DX10">
        <v>2.4722607013062503E-2</v>
      </c>
      <c r="DY10">
        <v>0.67516023498613231</v>
      </c>
      <c r="DZ10">
        <v>8.6182267101043611E-2</v>
      </c>
      <c r="EA10">
        <v>3.4654205069811934E-2</v>
      </c>
      <c r="EB10">
        <v>4.8572922610580728E-3</v>
      </c>
      <c r="EC10">
        <v>0.22753408927772245</v>
      </c>
      <c r="ED10">
        <v>3.1874422539510248E-2</v>
      </c>
      <c r="EE10">
        <v>0.72496523216301034</v>
      </c>
      <c r="EF10">
        <v>8.8795586951807351E-2</v>
      </c>
      <c r="EG10">
        <v>8.946219333572257E-2</v>
      </c>
      <c r="EH10">
        <v>1.1809964537759643E-2</v>
      </c>
      <c r="EI10">
        <v>0.64418555220606233</v>
      </c>
      <c r="EJ10">
        <v>8.4516119564968378E-2</v>
      </c>
      <c r="EK10">
        <v>0.11770602356751581</v>
      </c>
      <c r="EL10">
        <v>1.760171777066798E-2</v>
      </c>
      <c r="EM10">
        <v>0.71627035115110194</v>
      </c>
      <c r="EN10">
        <v>9.0311656756266928E-2</v>
      </c>
      <c r="EO10">
        <v>0.21762580631276643</v>
      </c>
      <c r="EP10">
        <v>3.2606296312189073E-2</v>
      </c>
      <c r="EQ10">
        <v>9.0719175067176666E-2</v>
      </c>
      <c r="ER10">
        <v>7.3880467036028076E-3</v>
      </c>
      <c r="ES10">
        <v>0.70497694260369081</v>
      </c>
      <c r="ET10">
        <v>9.5682773257164649E-2</v>
      </c>
      <c r="EU10">
        <v>0.33457484718474556</v>
      </c>
      <c r="EV10">
        <v>4.7360506232893167E-2</v>
      </c>
      <c r="EW10">
        <v>0.35715524069075416</v>
      </c>
      <c r="EX10">
        <v>5.1518904277530787E-2</v>
      </c>
      <c r="EY10">
        <v>3.1048227293196257E-2</v>
      </c>
      <c r="EZ10">
        <v>5.4534371844002973E-3</v>
      </c>
      <c r="FA10">
        <v>0.11248765930577807</v>
      </c>
      <c r="FB10">
        <v>1.5605439702226389E-2</v>
      </c>
      <c r="FC10">
        <v>0.65322798319020703</v>
      </c>
      <c r="FD10">
        <v>8.7423235222843787E-2</v>
      </c>
      <c r="FE10">
        <v>0.12660510777414449</v>
      </c>
      <c r="FF10">
        <v>1.6348245491510951E-2</v>
      </c>
      <c r="FG10">
        <v>0.33457755915865461</v>
      </c>
      <c r="FH10">
        <v>4.7115502706023271E-2</v>
      </c>
    </row>
    <row r="11" spans="1:164" x14ac:dyDescent="0.55000000000000004">
      <c r="A11" s="7" t="s">
        <v>176</v>
      </c>
      <c r="B11" s="9" t="b">
        <v>0</v>
      </c>
      <c r="C11">
        <v>3.5499999999999997E-2</v>
      </c>
      <c r="D11">
        <v>4.5999999999999999E-3</v>
      </c>
      <c r="E11">
        <v>0.10332428814647522</v>
      </c>
      <c r="F11">
        <v>1.5639256072837657E-2</v>
      </c>
      <c r="G11">
        <v>0.21732445468958347</v>
      </c>
      <c r="H11">
        <v>3.1523098442399929E-2</v>
      </c>
      <c r="I11">
        <v>0.34310357092938604</v>
      </c>
      <c r="J11">
        <v>4.7655352255356956E-2</v>
      </c>
      <c r="K11">
        <v>0.48187868125473865</v>
      </c>
      <c r="L11">
        <v>6.4039902480801852E-2</v>
      </c>
      <c r="M11">
        <v>0.6349925791979717</v>
      </c>
      <c r="N11">
        <v>8.0680694845829404E-2</v>
      </c>
      <c r="O11">
        <v>0.80392680022475127</v>
      </c>
      <c r="P11">
        <v>9.7581736785745027E-2</v>
      </c>
      <c r="Q11">
        <v>0.99031595697527575</v>
      </c>
      <c r="R11">
        <v>0.11474709840913433</v>
      </c>
      <c r="S11">
        <v>0.29154622431293253</v>
      </c>
      <c r="T11">
        <v>4.1120679628357193E-2</v>
      </c>
      <c r="U11">
        <v>0.29154622431293253</v>
      </c>
      <c r="V11">
        <v>4.1048078462650753E-2</v>
      </c>
      <c r="W11">
        <v>0.29154622431293253</v>
      </c>
      <c r="X11">
        <v>4.1193280794063633E-2</v>
      </c>
      <c r="AC11">
        <v>3.0400944279395277E-2</v>
      </c>
      <c r="AD11">
        <v>5.007333576784608E-3</v>
      </c>
      <c r="AE11">
        <v>2.988321753291678E-2</v>
      </c>
      <c r="AF11">
        <v>4.917742750733518E-3</v>
      </c>
      <c r="AG11">
        <v>0.66771789297793938</v>
      </c>
      <c r="AH11">
        <v>8.6507228987670812E-2</v>
      </c>
      <c r="AI11">
        <v>0.37319435305399234</v>
      </c>
      <c r="AJ11">
        <v>5.2270988695552266E-2</v>
      </c>
      <c r="AK11">
        <v>0.33944978806465254</v>
      </c>
      <c r="AL11">
        <v>4.8748564447317483E-2</v>
      </c>
      <c r="AM11">
        <v>0.53464941741832028</v>
      </c>
      <c r="AN11">
        <v>7.0693080581654341E-2</v>
      </c>
      <c r="AO11">
        <v>3.6620398024175417E-2</v>
      </c>
      <c r="AP11">
        <v>4.8180875990792692E-3</v>
      </c>
      <c r="AQ11">
        <v>0.83241944259878975</v>
      </c>
      <c r="AR11">
        <v>0.10229157787941184</v>
      </c>
      <c r="AS11">
        <v>0.16847776637215298</v>
      </c>
      <c r="AT11">
        <v>2.4945129780600494E-2</v>
      </c>
      <c r="AU11">
        <v>5.2902731018170376E-2</v>
      </c>
      <c r="AV11">
        <v>8.8265171076704375E-3</v>
      </c>
      <c r="AW11">
        <v>3.2011191680141951E-2</v>
      </c>
      <c r="AX11">
        <v>4.6138726537238118E-3</v>
      </c>
      <c r="AY11">
        <v>0.65297510831635652</v>
      </c>
      <c r="AZ11">
        <v>8.5395556464495065E-2</v>
      </c>
      <c r="BA11">
        <v>5.9621299760418731E-2</v>
      </c>
      <c r="BB11">
        <v>8.4273712374702391E-3</v>
      </c>
      <c r="BC11">
        <v>4.4320468058305515E-2</v>
      </c>
      <c r="BD11">
        <v>6.0144279047340873E-3</v>
      </c>
      <c r="BE11">
        <v>0.19769115843586543</v>
      </c>
      <c r="BF11">
        <v>2.1657664535627796E-2</v>
      </c>
      <c r="BG11">
        <v>2.6537995252202122E-2</v>
      </c>
      <c r="BH11">
        <v>4.7126382648680536E-3</v>
      </c>
      <c r="BI11">
        <v>0.70280844923227348</v>
      </c>
      <c r="BJ11">
        <v>9.0988938939749353E-2</v>
      </c>
      <c r="BK11">
        <v>8.5085228661569826E-2</v>
      </c>
      <c r="BL11">
        <v>1.2427783315847318E-2</v>
      </c>
      <c r="BM11">
        <v>0.70053488548912646</v>
      </c>
      <c r="BN11">
        <v>8.9611246663178892E-2</v>
      </c>
      <c r="BO11">
        <v>0.75092646924774342</v>
      </c>
      <c r="BP11">
        <v>9.2191846985410636E-2</v>
      </c>
      <c r="BQ11">
        <v>0.71051284899755318</v>
      </c>
      <c r="BR11">
        <v>9.1346809029833206E-2</v>
      </c>
      <c r="BS11">
        <v>0.5904904566985163</v>
      </c>
      <c r="BT11">
        <v>8.1738053803797978E-2</v>
      </c>
      <c r="BU11">
        <v>0.6602541221610575</v>
      </c>
      <c r="BV11">
        <v>9.1233626144436281E-2</v>
      </c>
      <c r="BW11">
        <v>0.30259483564890793</v>
      </c>
      <c r="BX11">
        <v>3.9858256644641724E-2</v>
      </c>
      <c r="BY11">
        <v>0.58157987377921372</v>
      </c>
      <c r="BZ11">
        <v>7.2594374651590979E-2</v>
      </c>
      <c r="CA11">
        <v>0.21546026003832996</v>
      </c>
      <c r="CB11">
        <v>3.0046441562884336E-2</v>
      </c>
      <c r="CC11">
        <v>0.73026277731343503</v>
      </c>
      <c r="CD11">
        <v>9.3804066418902154E-2</v>
      </c>
      <c r="CE11">
        <v>7.9371845128045793E-2</v>
      </c>
      <c r="CF11">
        <v>1.2029302960468594E-2</v>
      </c>
      <c r="CG11">
        <v>0.31560816528064012</v>
      </c>
      <c r="CH11">
        <v>4.6666450382197348E-2</v>
      </c>
      <c r="CI11">
        <v>0.72266653324650798</v>
      </c>
      <c r="CJ11">
        <v>9.2044106616980897E-2</v>
      </c>
      <c r="CK11">
        <v>0.45198684726195532</v>
      </c>
      <c r="CL11">
        <v>5.9899744508169504E-2</v>
      </c>
      <c r="CM11">
        <v>4.4389340755348027E-2</v>
      </c>
      <c r="CN11">
        <v>4.9113889042618625E-3</v>
      </c>
      <c r="CO11">
        <v>0.5762089469192736</v>
      </c>
      <c r="CP11">
        <v>7.8036550694157117E-2</v>
      </c>
      <c r="CQ11">
        <v>2.5401498466591468E-2</v>
      </c>
      <c r="CR11">
        <v>4.820257686452261E-3</v>
      </c>
      <c r="CS11">
        <v>0.73459740896800885</v>
      </c>
      <c r="CT11">
        <v>9.5530061544514586E-2</v>
      </c>
      <c r="CU11">
        <v>0.77475849096488703</v>
      </c>
      <c r="CV11">
        <v>9.3741049268319485E-2</v>
      </c>
      <c r="CW11">
        <v>0.43816615689409766</v>
      </c>
      <c r="CX11">
        <v>5.600003745024007E-2</v>
      </c>
      <c r="CY11">
        <v>0.76040352186823112</v>
      </c>
      <c r="CZ11">
        <v>9.9390428640469569E-2</v>
      </c>
      <c r="DA11">
        <v>0.11782852778191619</v>
      </c>
      <c r="DB11">
        <v>1.5950477128330892E-2</v>
      </c>
      <c r="DC11">
        <v>0.32365814057425424</v>
      </c>
      <c r="DD11">
        <v>4.4756426855264854E-2</v>
      </c>
      <c r="DE11">
        <v>0.70675257590614915</v>
      </c>
      <c r="DF11">
        <v>8.8484598782816101E-2</v>
      </c>
      <c r="DG11">
        <v>3.3727595750333329E-2</v>
      </c>
      <c r="DH11">
        <v>5.4211085463110554E-3</v>
      </c>
      <c r="DI11">
        <v>0.6618582782622876</v>
      </c>
      <c r="DJ11">
        <v>8.5727357266459164E-2</v>
      </c>
      <c r="DK11">
        <v>0.25654272586360799</v>
      </c>
      <c r="DL11">
        <v>3.6865198320328176E-2</v>
      </c>
      <c r="DM11">
        <v>0.77142162665907477</v>
      </c>
      <c r="DN11">
        <v>0.10061875900778641</v>
      </c>
      <c r="DO11">
        <v>0.29171276760962878</v>
      </c>
      <c r="DP11">
        <v>4.1551587744722507E-2</v>
      </c>
      <c r="DQ11">
        <v>0.65082673006373626</v>
      </c>
      <c r="DR11">
        <v>8.4109559438052844E-2</v>
      </c>
      <c r="DS11">
        <v>0.1034002060982242</v>
      </c>
      <c r="DT11">
        <v>1.3642969333074266E-2</v>
      </c>
      <c r="DU11">
        <v>0.79390439880346164</v>
      </c>
      <c r="DV11">
        <v>9.9392024776288307E-2</v>
      </c>
      <c r="DW11">
        <v>0.16597103801340871</v>
      </c>
      <c r="DX11">
        <v>2.4573245754499106E-2</v>
      </c>
      <c r="DY11">
        <v>0.67098223004120205</v>
      </c>
      <c r="DZ11">
        <v>8.5858859654745712E-2</v>
      </c>
      <c r="EA11">
        <v>3.4099826471385083E-2</v>
      </c>
      <c r="EB11">
        <v>4.8188753652789245E-3</v>
      </c>
      <c r="EC11">
        <v>0.22637322846426058</v>
      </c>
      <c r="ED11">
        <v>3.1757421061194509E-2</v>
      </c>
      <c r="EE11">
        <v>0.72129279000972346</v>
      </c>
      <c r="EF11">
        <v>8.859740948384974E-2</v>
      </c>
      <c r="EG11">
        <v>8.8614073658103046E-2</v>
      </c>
      <c r="EH11">
        <v>1.1736214434899228E-2</v>
      </c>
      <c r="EI11">
        <v>0.63947634261493658</v>
      </c>
      <c r="EJ11">
        <v>8.4237118874990066E-2</v>
      </c>
      <c r="EK11">
        <v>0.11690618306724905</v>
      </c>
      <c r="EL11">
        <v>1.7533499909578334E-2</v>
      </c>
      <c r="EM11">
        <v>0.71493212699908548</v>
      </c>
      <c r="EN11">
        <v>9.0169667908322343E-2</v>
      </c>
      <c r="EO11">
        <v>0.21635159451458419</v>
      </c>
      <c r="EP11">
        <v>3.2467898274854044E-2</v>
      </c>
      <c r="EQ11">
        <v>8.9569585556393896E-2</v>
      </c>
      <c r="ER11">
        <v>7.32901656914124E-3</v>
      </c>
      <c r="ES11">
        <v>0.70039351625665258</v>
      </c>
      <c r="ET11">
        <v>9.535904905987673E-2</v>
      </c>
      <c r="EU11">
        <v>0.33343364160019906</v>
      </c>
      <c r="EV11">
        <v>4.7252849188235531E-2</v>
      </c>
      <c r="EW11">
        <v>0.35511177997359478</v>
      </c>
      <c r="EX11">
        <v>5.1372115989440408E-2</v>
      </c>
      <c r="EY11">
        <v>3.0450802775139976E-2</v>
      </c>
      <c r="EZ11">
        <v>5.4176082960358425E-3</v>
      </c>
      <c r="FA11">
        <v>0.11153058430206562</v>
      </c>
      <c r="FB11">
        <v>1.5534734665312614E-2</v>
      </c>
      <c r="FC11">
        <v>0.64918494403344007</v>
      </c>
      <c r="FD11">
        <v>8.7206521448094376E-2</v>
      </c>
      <c r="FE11">
        <v>0.12551023237951733</v>
      </c>
      <c r="FF11">
        <v>1.6248816677368945E-2</v>
      </c>
      <c r="FG11">
        <v>0.33103349748704952</v>
      </c>
      <c r="FH11">
        <v>4.6903963034326555E-2</v>
      </c>
    </row>
    <row r="12" spans="1:164" x14ac:dyDescent="0.55000000000000004">
      <c r="A12" s="7" t="s">
        <v>177</v>
      </c>
      <c r="B12" s="9" t="s">
        <v>183</v>
      </c>
      <c r="C12">
        <v>0.67259999999999998</v>
      </c>
      <c r="D12">
        <v>8.5300000000000001E-2</v>
      </c>
      <c r="E12">
        <v>0.1033169607894374</v>
      </c>
      <c r="F12">
        <v>1.5633443397007118E-2</v>
      </c>
      <c r="G12">
        <v>0.21730828324408222</v>
      </c>
      <c r="H12">
        <v>3.1511291346461689E-2</v>
      </c>
      <c r="I12">
        <v>0.34307680319632927</v>
      </c>
      <c r="J12">
        <v>4.763736473310054E-2</v>
      </c>
      <c r="K12">
        <v>0.48183929707350431</v>
      </c>
      <c r="L12">
        <v>6.4015544173956898E-2</v>
      </c>
      <c r="M12">
        <v>0.63493825374873791</v>
      </c>
      <c r="N12">
        <v>8.0649770958644673E-2</v>
      </c>
      <c r="O12">
        <v>0.8038548626049179</v>
      </c>
      <c r="P12">
        <v>9.754404798491545E-2</v>
      </c>
      <c r="Q12">
        <v>0.9902233434648342</v>
      </c>
      <c r="R12">
        <v>0.11470244073480962</v>
      </c>
      <c r="S12">
        <v>0.32501547220515037</v>
      </c>
      <c r="T12">
        <v>4.5324622277776783E-2</v>
      </c>
      <c r="U12">
        <v>0.32501547220515037</v>
      </c>
      <c r="V12">
        <v>4.5244438523516214E-2</v>
      </c>
      <c r="W12">
        <v>0.32501547220515037</v>
      </c>
      <c r="X12">
        <v>4.5404806032037351E-2</v>
      </c>
      <c r="AC12">
        <v>3.0333514563718564E-2</v>
      </c>
      <c r="AD12">
        <v>4.9918104974953845E-3</v>
      </c>
      <c r="AE12">
        <v>2.9773023963130103E-2</v>
      </c>
      <c r="AF12">
        <v>4.8801338365120732E-3</v>
      </c>
      <c r="AG12">
        <v>0.66703214898946961</v>
      </c>
      <c r="AH12">
        <v>8.6279971416602957E-2</v>
      </c>
      <c r="AI12">
        <v>0.37287057175744476</v>
      </c>
      <c r="AJ12">
        <v>5.2120182583522315E-2</v>
      </c>
      <c r="AK12">
        <v>0.33911907173556355</v>
      </c>
      <c r="AL12">
        <v>4.8645668099326668E-2</v>
      </c>
      <c r="AM12">
        <v>0.5342525886500028</v>
      </c>
      <c r="AN12">
        <v>7.0495205389791205E-2</v>
      </c>
      <c r="AO12">
        <v>3.6461034432611852E-2</v>
      </c>
      <c r="AP12">
        <v>4.7797973411407976E-3</v>
      </c>
      <c r="AQ12">
        <v>0.83166566298030442</v>
      </c>
      <c r="AR12">
        <v>0.10209767743204301</v>
      </c>
      <c r="AS12">
        <v>0.16811007951006998</v>
      </c>
      <c r="AT12">
        <v>2.4849572324774812E-2</v>
      </c>
      <c r="AU12">
        <v>5.2700543761739958E-2</v>
      </c>
      <c r="AV12">
        <v>8.7703580887278833E-3</v>
      </c>
      <c r="AW12">
        <v>3.1864031755351165E-2</v>
      </c>
      <c r="AX12">
        <v>4.5845167768130291E-3</v>
      </c>
      <c r="AY12">
        <v>0.65214767880679347</v>
      </c>
      <c r="AZ12">
        <v>8.5193260590196926E-2</v>
      </c>
      <c r="BA12">
        <v>5.9394549023780441E-2</v>
      </c>
      <c r="BB12">
        <v>8.3694184251257384E-3</v>
      </c>
      <c r="BC12">
        <v>4.4161034397391309E-2</v>
      </c>
      <c r="BD12">
        <v>5.9838991703191511E-3</v>
      </c>
      <c r="BE12">
        <v>0.19704114022807531</v>
      </c>
      <c r="BF12">
        <v>2.1535653081074784E-2</v>
      </c>
      <c r="BG12">
        <v>2.6421525155189366E-2</v>
      </c>
      <c r="BH12">
        <v>4.6858868233544872E-3</v>
      </c>
      <c r="BI12">
        <v>0.70160625920387931</v>
      </c>
      <c r="BJ12">
        <v>9.0800799091958317E-2</v>
      </c>
      <c r="BK12">
        <v>8.4840052972676799E-2</v>
      </c>
      <c r="BL12">
        <v>1.2368968099569558E-2</v>
      </c>
      <c r="BM12">
        <v>0.69936375272606544</v>
      </c>
      <c r="BN12">
        <v>8.9375834783519043E-2</v>
      </c>
      <c r="BO12">
        <v>0.75029563680682365</v>
      </c>
      <c r="BP12">
        <v>9.1997252446885114E-2</v>
      </c>
      <c r="BQ12">
        <v>0.70897383212120346</v>
      </c>
      <c r="BR12">
        <v>9.103614037943708E-2</v>
      </c>
      <c r="BS12">
        <v>0.58865039674773212</v>
      </c>
      <c r="BT12">
        <v>8.1446012746734311E-2</v>
      </c>
      <c r="BU12">
        <v>0.65899127269764868</v>
      </c>
      <c r="BV12">
        <v>9.0950795620725264E-2</v>
      </c>
      <c r="BW12">
        <v>0.30227057082796371</v>
      </c>
      <c r="BX12">
        <v>3.9734693208315443E-2</v>
      </c>
      <c r="BY12">
        <v>0.58101062391615654</v>
      </c>
      <c r="BZ12">
        <v>7.2394299746612309E-2</v>
      </c>
      <c r="CA12">
        <v>0.21504958872799124</v>
      </c>
      <c r="CB12">
        <v>2.9948128737466644E-2</v>
      </c>
      <c r="CC12">
        <v>0.7281734020458337</v>
      </c>
      <c r="CD12">
        <v>9.3372214247822327E-2</v>
      </c>
      <c r="CE12">
        <v>7.9176888311958196E-2</v>
      </c>
      <c r="CF12">
        <v>1.1967210715342947E-2</v>
      </c>
      <c r="CG12">
        <v>0.31499706668717209</v>
      </c>
      <c r="CH12">
        <v>4.6525794028626603E-2</v>
      </c>
      <c r="CI12">
        <v>0.72148898422884489</v>
      </c>
      <c r="CJ12">
        <v>9.1738979020714137E-2</v>
      </c>
      <c r="CK12">
        <v>0.45137573645512175</v>
      </c>
      <c r="CL12">
        <v>5.9688303259225049E-2</v>
      </c>
      <c r="CM12">
        <v>4.4190533847420686E-2</v>
      </c>
      <c r="CN12">
        <v>4.8873022377779341E-3</v>
      </c>
      <c r="CO12">
        <v>0.57446680067751699</v>
      </c>
      <c r="CP12">
        <v>7.7747674638243031E-2</v>
      </c>
      <c r="CQ12">
        <v>2.5051273782186963E-2</v>
      </c>
      <c r="CR12">
        <v>4.7774139491488362E-3</v>
      </c>
      <c r="CS12">
        <v>0.73374222590917337</v>
      </c>
      <c r="CT12">
        <v>9.5254449607634614E-2</v>
      </c>
      <c r="CU12">
        <v>0.77361858012359386</v>
      </c>
      <c r="CV12">
        <v>9.3442385334128561E-2</v>
      </c>
      <c r="CW12">
        <v>0.43757958002664155</v>
      </c>
      <c r="CX12">
        <v>5.5787923592628706E-2</v>
      </c>
      <c r="CY12">
        <v>0.75841516843997003</v>
      </c>
      <c r="CZ12">
        <v>9.8775094407188929E-2</v>
      </c>
      <c r="DA12">
        <v>0.11748850592309421</v>
      </c>
      <c r="DB12">
        <v>1.5843523229661469E-2</v>
      </c>
      <c r="DC12">
        <v>0.32322647907478674</v>
      </c>
      <c r="DD12">
        <v>4.4636925083926658E-2</v>
      </c>
      <c r="DE12">
        <v>0.70609304630251435</v>
      </c>
      <c r="DF12">
        <v>8.8305445288745607E-2</v>
      </c>
      <c r="DG12">
        <v>3.3568609417939745E-2</v>
      </c>
      <c r="DH12">
        <v>5.3764021057718945E-3</v>
      </c>
      <c r="DI12">
        <v>0.66032084203805919</v>
      </c>
      <c r="DJ12">
        <v>8.545791096362472E-2</v>
      </c>
      <c r="DK12">
        <v>0.25601337782322131</v>
      </c>
      <c r="DL12">
        <v>3.6727146451225365E-2</v>
      </c>
      <c r="DM12">
        <v>0.76967320132822514</v>
      </c>
      <c r="DN12">
        <v>0.10015553326370608</v>
      </c>
      <c r="DO12">
        <v>0.29114383154750412</v>
      </c>
      <c r="DP12">
        <v>4.1442430271692372E-2</v>
      </c>
      <c r="DQ12">
        <v>0.6495791697247012</v>
      </c>
      <c r="DR12">
        <v>8.3877748019255835E-2</v>
      </c>
      <c r="DS12">
        <v>0.10281792754421605</v>
      </c>
      <c r="DT12">
        <v>1.3552073018376286E-2</v>
      </c>
      <c r="DU12">
        <v>0.79191374271044013</v>
      </c>
      <c r="DV12">
        <v>9.898566494708691E-2</v>
      </c>
      <c r="DW12">
        <v>0.16553618636622378</v>
      </c>
      <c r="DX12">
        <v>2.4417950560515472E-2</v>
      </c>
      <c r="DY12">
        <v>0.6695520411015885</v>
      </c>
      <c r="DZ12">
        <v>8.5522582343995054E-2</v>
      </c>
      <c r="EA12">
        <v>3.3910025168684119E-2</v>
      </c>
      <c r="EB12">
        <v>4.7789292996609977E-3</v>
      </c>
      <c r="EC12">
        <v>0.22597606861745531</v>
      </c>
      <c r="ED12">
        <v>3.1635767669996984E-2</v>
      </c>
      <c r="EE12">
        <v>0.72003515073954527</v>
      </c>
      <c r="EF12">
        <v>8.839134047882713E-2</v>
      </c>
      <c r="EG12">
        <v>8.8323810780523218E-2</v>
      </c>
      <c r="EH12">
        <v>1.1659530453898816E-2</v>
      </c>
      <c r="EI12">
        <v>0.63786378642030517</v>
      </c>
      <c r="EJ12">
        <v>8.3947009629237415E-2</v>
      </c>
      <c r="EK12">
        <v>0.11663243299467772</v>
      </c>
      <c r="EL12">
        <v>1.7462568081374814E-2</v>
      </c>
      <c r="EM12">
        <v>0.71447435328387376</v>
      </c>
      <c r="EN12">
        <v>9.0022034980776475E-2</v>
      </c>
      <c r="EO12">
        <v>0.21591574898449317</v>
      </c>
      <c r="EP12">
        <v>3.2323999523096926E-2</v>
      </c>
      <c r="EQ12">
        <v>8.9175890733720786E-2</v>
      </c>
      <c r="ER12">
        <v>7.2676356848160309E-3</v>
      </c>
      <c r="ES12">
        <v>0.69882433794702148</v>
      </c>
      <c r="ET12">
        <v>9.5022439653658794E-2</v>
      </c>
      <c r="EU12">
        <v>0.33304314126404905</v>
      </c>
      <c r="EV12">
        <v>4.7140910616653271E-2</v>
      </c>
      <c r="EW12">
        <v>0.35441219818903158</v>
      </c>
      <c r="EX12">
        <v>5.1219485292775875E-2</v>
      </c>
      <c r="EY12">
        <v>3.0246231376955517E-2</v>
      </c>
      <c r="EZ12">
        <v>5.3803528882471327E-3</v>
      </c>
      <c r="FA12">
        <v>0.11120294115170551</v>
      </c>
      <c r="FB12">
        <v>1.5461215632390219E-2</v>
      </c>
      <c r="FC12">
        <v>0.64780038555243136</v>
      </c>
      <c r="FD12">
        <v>8.6981177939127796E-2</v>
      </c>
      <c r="FE12">
        <v>0.12513555308801791</v>
      </c>
      <c r="FF12">
        <v>1.6145433026350464E-2</v>
      </c>
      <c r="FG12">
        <v>0.32981992676806576</v>
      </c>
      <c r="FH12">
        <v>4.6684000895880678E-2</v>
      </c>
    </row>
    <row r="13" spans="1:164" x14ac:dyDescent="0.55000000000000004">
      <c r="A13" s="7" t="s">
        <v>178</v>
      </c>
      <c r="B13" s="9" t="b">
        <v>0</v>
      </c>
      <c r="C13">
        <v>6.5000000000000002E-2</v>
      </c>
      <c r="D13">
        <v>8.3999999999999995E-3</v>
      </c>
      <c r="E13">
        <v>0.10332428814647522</v>
      </c>
      <c r="F13">
        <v>1.562763072117658E-2</v>
      </c>
      <c r="G13">
        <v>0.21732445468958347</v>
      </c>
      <c r="H13">
        <v>3.149948425052345E-2</v>
      </c>
      <c r="I13">
        <v>0.34310357092938604</v>
      </c>
      <c r="J13">
        <v>4.7619377210844124E-2</v>
      </c>
      <c r="K13">
        <v>0.48187868125473865</v>
      </c>
      <c r="L13">
        <v>6.3991185869688633E-2</v>
      </c>
      <c r="M13">
        <v>0.6349925791979717</v>
      </c>
      <c r="N13">
        <v>8.0618847071459943E-2</v>
      </c>
      <c r="O13">
        <v>0.80392680022475127</v>
      </c>
      <c r="P13">
        <v>9.7506359184085872E-2</v>
      </c>
      <c r="Q13">
        <v>0.99031595697527575</v>
      </c>
      <c r="R13">
        <v>0.11465778306048491</v>
      </c>
      <c r="S13">
        <v>0.35935204527194076</v>
      </c>
      <c r="T13">
        <v>4.9545540033103963E-2</v>
      </c>
      <c r="U13">
        <v>0.35935204527194076</v>
      </c>
      <c r="V13">
        <v>4.9457713638535836E-2</v>
      </c>
      <c r="W13">
        <v>0.35935204527194076</v>
      </c>
      <c r="X13">
        <v>4.963336642767209E-2</v>
      </c>
      <c r="AC13">
        <v>3.0401093587118868E-2</v>
      </c>
      <c r="AD13">
        <v>4.9769508829942384E-3</v>
      </c>
      <c r="AE13">
        <v>2.9883753773899673E-2</v>
      </c>
      <c r="AF13">
        <v>4.844134360707796E-3</v>
      </c>
      <c r="AG13">
        <v>0.66772103937817751</v>
      </c>
      <c r="AH13">
        <v>8.6062437847524459E-2</v>
      </c>
      <c r="AI13">
        <v>0.37319728698426052</v>
      </c>
      <c r="AJ13">
        <v>5.1975842803882934E-2</v>
      </c>
      <c r="AK13">
        <v>0.33945112556060542</v>
      </c>
      <c r="AL13">
        <v>4.8547173398804142E-2</v>
      </c>
      <c r="AM13">
        <v>0.53465353858445186</v>
      </c>
      <c r="AN13">
        <v>7.0305820034009633E-2</v>
      </c>
      <c r="AO13">
        <v>3.6620782405387846E-2</v>
      </c>
      <c r="AP13">
        <v>4.7431437824732598E-3</v>
      </c>
      <c r="AQ13">
        <v>0.83242152652448531</v>
      </c>
      <c r="AR13">
        <v>0.10191206655059432</v>
      </c>
      <c r="AS13">
        <v>0.1684788039462424</v>
      </c>
      <c r="AT13">
        <v>2.4758100219290941E-2</v>
      </c>
      <c r="AU13">
        <v>5.2903382716822267E-2</v>
      </c>
      <c r="AV13">
        <v>8.7166004811493614E-3</v>
      </c>
      <c r="AW13">
        <v>3.2011436353806065E-2</v>
      </c>
      <c r="AX13">
        <v>4.5564152585625814E-3</v>
      </c>
      <c r="AY13">
        <v>0.6529771747256663</v>
      </c>
      <c r="AZ13">
        <v>8.4999612108077313E-2</v>
      </c>
      <c r="BA13">
        <v>5.9621918588334884E-2</v>
      </c>
      <c r="BB13">
        <v>8.3139431501019195E-3</v>
      </c>
      <c r="BC13">
        <v>4.4320712303670011E-2</v>
      </c>
      <c r="BD13">
        <v>5.9546748293696364E-3</v>
      </c>
      <c r="BE13">
        <v>0.19769211533329009</v>
      </c>
      <c r="BF13">
        <v>2.1418854631207233E-2</v>
      </c>
      <c r="BG13">
        <v>2.6538251971141083E-2</v>
      </c>
      <c r="BH13">
        <v>4.6602787501356241E-3</v>
      </c>
      <c r="BI13">
        <v>0.7028096794593105</v>
      </c>
      <c r="BJ13">
        <v>9.0620695911766289E-2</v>
      </c>
      <c r="BK13">
        <v>8.5085818152044843E-2</v>
      </c>
      <c r="BL13">
        <v>1.2312666903310855E-2</v>
      </c>
      <c r="BM13">
        <v>0.70053686262664971</v>
      </c>
      <c r="BN13">
        <v>8.9150482031259512E-2</v>
      </c>
      <c r="BO13">
        <v>0.75092897706909389</v>
      </c>
      <c r="BP13">
        <v>9.1810981904049738E-2</v>
      </c>
      <c r="BQ13">
        <v>0.71051546921606568</v>
      </c>
      <c r="BR13">
        <v>9.0738746660988273E-2</v>
      </c>
      <c r="BS13">
        <v>0.59049239335324843</v>
      </c>
      <c r="BT13">
        <v>8.116644682113279E-2</v>
      </c>
      <c r="BU13">
        <v>0.66025676871482841</v>
      </c>
      <c r="BV13">
        <v>9.0680052748470477E-2</v>
      </c>
      <c r="BW13">
        <v>0.30259680260568389</v>
      </c>
      <c r="BX13">
        <v>3.9616420539856999E-2</v>
      </c>
      <c r="BY13">
        <v>0.58158281151066649</v>
      </c>
      <c r="BZ13">
        <v>7.2202788047539504E-2</v>
      </c>
      <c r="CA13">
        <v>0.21546124337209044</v>
      </c>
      <c r="CB13">
        <v>2.9854018213249123E-2</v>
      </c>
      <c r="CC13">
        <v>0.73026650670927862</v>
      </c>
      <c r="CD13">
        <v>9.2958815923689903E-2</v>
      </c>
      <c r="CE13">
        <v>7.9372671320686081E-2</v>
      </c>
      <c r="CF13">
        <v>1.1907774863054828E-2</v>
      </c>
      <c r="CG13">
        <v>0.31560951793003783</v>
      </c>
      <c r="CH13">
        <v>4.6391149415507787E-2</v>
      </c>
      <c r="CI13">
        <v>0.72266983657891615</v>
      </c>
      <c r="CJ13">
        <v>9.1446896416868109E-2</v>
      </c>
      <c r="CK13">
        <v>0.45198990353323548</v>
      </c>
      <c r="CL13">
        <v>5.9485911015932084E-2</v>
      </c>
      <c r="CM13">
        <v>4.4389462689455865E-2</v>
      </c>
      <c r="CN13">
        <v>4.8642442684727382E-3</v>
      </c>
      <c r="CO13">
        <v>0.57621094831657726</v>
      </c>
      <c r="CP13">
        <v>7.7471139077224679E-2</v>
      </c>
      <c r="CQ13">
        <v>2.5401717459994338E-2</v>
      </c>
      <c r="CR13">
        <v>4.7363999993609556E-3</v>
      </c>
      <c r="CS13">
        <v>0.73460111987704912</v>
      </c>
      <c r="CT13">
        <v>9.4990629297922555E-2</v>
      </c>
      <c r="CU13">
        <v>0.77476176031932964</v>
      </c>
      <c r="CV13">
        <v>9.3156490402796041E-2</v>
      </c>
      <c r="CW13">
        <v>0.43816936122916428</v>
      </c>
      <c r="CX13">
        <v>5.5584889498998501E-2</v>
      </c>
      <c r="CY13">
        <v>0.76041147755124616</v>
      </c>
      <c r="CZ13">
        <v>9.8186082092749871E-2</v>
      </c>
      <c r="DA13">
        <v>0.11782993328930169</v>
      </c>
      <c r="DB13">
        <v>1.5741144743044586E-2</v>
      </c>
      <c r="DC13">
        <v>0.32365952276280691</v>
      </c>
      <c r="DD13">
        <v>4.4522533267167756E-2</v>
      </c>
      <c r="DE13">
        <v>0.70675460910626198</v>
      </c>
      <c r="DF13">
        <v>8.813395205504243E-2</v>
      </c>
      <c r="DG13">
        <v>3.3728120969624624E-2</v>
      </c>
      <c r="DH13">
        <v>5.3336074262810146E-3</v>
      </c>
      <c r="DI13">
        <v>0.66186025132115778</v>
      </c>
      <c r="DJ13">
        <v>8.5199975869481359E-2</v>
      </c>
      <c r="DK13">
        <v>0.25654423008245836</v>
      </c>
      <c r="DL13">
        <v>3.6594996743367532E-2</v>
      </c>
      <c r="DM13">
        <v>0.7714267541460923</v>
      </c>
      <c r="DN13">
        <v>9.9712112760700633E-2</v>
      </c>
      <c r="DO13">
        <v>0.29171364265814814</v>
      </c>
      <c r="DP13">
        <v>4.1337936755669366E-2</v>
      </c>
      <c r="DQ13">
        <v>0.65082852975603533</v>
      </c>
      <c r="DR13">
        <v>8.3655840728878175E-2</v>
      </c>
      <c r="DS13">
        <v>0.1034007989670972</v>
      </c>
      <c r="DT13">
        <v>1.3465059462696724E-2</v>
      </c>
      <c r="DU13">
        <v>0.79390786466108321</v>
      </c>
      <c r="DV13">
        <v>9.8596669269172904E-2</v>
      </c>
      <c r="DW13">
        <v>0.16597335488478288</v>
      </c>
      <c r="DX13">
        <v>2.4269302524152065E-2</v>
      </c>
      <c r="DY13">
        <v>0.67098553356951829</v>
      </c>
      <c r="DZ13">
        <v>8.5200678356590495E-2</v>
      </c>
      <c r="EA13">
        <v>3.4100177734462063E-2</v>
      </c>
      <c r="EB13">
        <v>4.7406902568722566E-3</v>
      </c>
      <c r="EC13">
        <v>0.22637478526609428</v>
      </c>
      <c r="ED13">
        <v>3.1519318000171929E-2</v>
      </c>
      <c r="EE13">
        <v>0.72129420080667683</v>
      </c>
      <c r="EF13">
        <v>8.8194074421986873E-2</v>
      </c>
      <c r="EG13">
        <v>8.8614920075064801E-2</v>
      </c>
      <c r="EH13">
        <v>1.1586125074841863E-2</v>
      </c>
      <c r="EI13">
        <v>0.63947852333481625</v>
      </c>
      <c r="EJ13">
        <v>8.3669294753455165E-2</v>
      </c>
      <c r="EK13">
        <v>0.11690695095256794</v>
      </c>
      <c r="EL13">
        <v>1.7394668771647616E-2</v>
      </c>
      <c r="EM13">
        <v>0.71493411610938795</v>
      </c>
      <c r="EN13">
        <v>8.9880718315412278E-2</v>
      </c>
      <c r="EO13">
        <v>0.21635357933526819</v>
      </c>
      <c r="EP13">
        <v>3.2186257877986263E-2</v>
      </c>
      <c r="EQ13">
        <v>8.9569985412297035E-2</v>
      </c>
      <c r="ER13">
        <v>7.2088767648290329E-3</v>
      </c>
      <c r="ES13">
        <v>0.70039653316918105</v>
      </c>
      <c r="ET13">
        <v>9.4700215130709378E-2</v>
      </c>
      <c r="EU13">
        <v>0.33343498219113549</v>
      </c>
      <c r="EV13">
        <v>4.7033759115491666E-2</v>
      </c>
      <c r="EW13">
        <v>0.35511317129267689</v>
      </c>
      <c r="EX13">
        <v>5.1073377418851235E-2</v>
      </c>
      <c r="EY13">
        <v>3.0451086256690834E-2</v>
      </c>
      <c r="EZ13">
        <v>5.344689172606768E-3</v>
      </c>
      <c r="FA13">
        <v>0.11153127355417106</v>
      </c>
      <c r="FB13">
        <v>1.5390838678272052E-2</v>
      </c>
      <c r="FC13">
        <v>0.64918647644102601</v>
      </c>
      <c r="FD13">
        <v>8.676546068687109E-2</v>
      </c>
      <c r="FE13">
        <v>0.12551142418753999</v>
      </c>
      <c r="FF13">
        <v>1.6046470067014783E-2</v>
      </c>
      <c r="FG13">
        <v>0.33103516328397259</v>
      </c>
      <c r="FH13">
        <v>4.6473436314977308E-2</v>
      </c>
    </row>
    <row r="14" spans="1:164" x14ac:dyDescent="0.55000000000000004">
      <c r="A14" s="7" t="s">
        <v>179</v>
      </c>
      <c r="B14" s="9" t="b">
        <v>0</v>
      </c>
      <c r="C14">
        <v>4.8099999999999997E-2</v>
      </c>
      <c r="D14">
        <v>6.0000000000000001E-3</v>
      </c>
      <c r="E14">
        <v>0.10334567659869896</v>
      </c>
      <c r="F14">
        <v>1.5622288953772517E-2</v>
      </c>
      <c r="G14">
        <v>0.21737165891174803</v>
      </c>
      <c r="H14">
        <v>3.1488633695278621E-2</v>
      </c>
      <c r="I14">
        <v>0.3431817055660179</v>
      </c>
      <c r="J14">
        <v>4.7602846930665015E-2</v>
      </c>
      <c r="K14">
        <v>0.48199364312630483</v>
      </c>
      <c r="L14">
        <v>6.3968800929183792E-2</v>
      </c>
      <c r="M14">
        <v>0.63515115442086234</v>
      </c>
      <c r="N14">
        <v>8.0590428453703483E-2</v>
      </c>
      <c r="O14">
        <v>0.80413678512612197</v>
      </c>
      <c r="P14">
        <v>9.7471723705755589E-2</v>
      </c>
      <c r="Q14">
        <v>0.99058629451077806</v>
      </c>
      <c r="R14">
        <v>0.11461674328534456</v>
      </c>
      <c r="S14">
        <v>0.3945784194578148</v>
      </c>
      <c r="T14">
        <v>5.3783501438143144E-2</v>
      </c>
      <c r="U14">
        <v>0.3945784194578148</v>
      </c>
      <c r="V14">
        <v>5.3687971990179328E-2</v>
      </c>
      <c r="W14">
        <v>0.3945784194578148</v>
      </c>
      <c r="X14">
        <v>5.387903088610696E-2</v>
      </c>
      <c r="AC14">
        <v>3.0598206499028224E-2</v>
      </c>
      <c r="AD14">
        <v>4.9639585708745222E-3</v>
      </c>
      <c r="AE14">
        <v>3.0206436294492475E-2</v>
      </c>
      <c r="AF14">
        <v>4.8126607867532241E-3</v>
      </c>
      <c r="AG14">
        <v>0.66972875434175883</v>
      </c>
      <c r="AH14">
        <v>8.5872251556480109E-2</v>
      </c>
      <c r="AI14">
        <v>0.37414803020981335</v>
      </c>
      <c r="AJ14">
        <v>5.1849662907158776E-2</v>
      </c>
      <c r="AK14">
        <v>0.34041904851367338</v>
      </c>
      <c r="AL14">
        <v>4.846105980061572E-2</v>
      </c>
      <c r="AM14">
        <v>0.53581978464251945</v>
      </c>
      <c r="AN14">
        <v>7.014026738951698E-2</v>
      </c>
      <c r="AO14">
        <v>3.7086700111806856E-2</v>
      </c>
      <c r="AP14">
        <v>4.711096376412793E-3</v>
      </c>
      <c r="AQ14">
        <v>0.83462579766227651</v>
      </c>
      <c r="AR14">
        <v>0.10174978232481031</v>
      </c>
      <c r="AS14">
        <v>0.16955406781974022</v>
      </c>
      <c r="AT14">
        <v>2.4678123990129631E-2</v>
      </c>
      <c r="AU14">
        <v>5.3494815077606263E-2</v>
      </c>
      <c r="AV14">
        <v>8.6695994065920812E-3</v>
      </c>
      <c r="AW14">
        <v>3.2441463631588729E-2</v>
      </c>
      <c r="AX14">
        <v>4.5318447168549549E-3</v>
      </c>
      <c r="AY14">
        <v>0.65539639524683024</v>
      </c>
      <c r="AZ14">
        <v>8.4830299266485706E-2</v>
      </c>
      <c r="BA14">
        <v>6.0284988324180729E-2</v>
      </c>
      <c r="BB14">
        <v>8.2654396892570519E-3</v>
      </c>
      <c r="BC14">
        <v>4.4786565622816008E-2</v>
      </c>
      <c r="BD14">
        <v>5.9291224641854247E-3</v>
      </c>
      <c r="BE14">
        <v>0.19959134561998323</v>
      </c>
      <c r="BF14">
        <v>2.1316731501806283E-2</v>
      </c>
      <c r="BG14">
        <v>2.6878719187649787E-2</v>
      </c>
      <c r="BH14">
        <v>4.6378886549647263E-3</v>
      </c>
      <c r="BI14">
        <v>0.70632121604648801</v>
      </c>
      <c r="BJ14">
        <v>9.0463220287717583E-2</v>
      </c>
      <c r="BK14">
        <v>8.5802613766463351E-2</v>
      </c>
      <c r="BL14">
        <v>1.2263440915155979E-2</v>
      </c>
      <c r="BM14">
        <v>0.70395917680348741</v>
      </c>
      <c r="BN14">
        <v>8.8953445146163934E-2</v>
      </c>
      <c r="BO14">
        <v>0.75277518057312443</v>
      </c>
      <c r="BP14">
        <v>9.1648125888491444E-2</v>
      </c>
      <c r="BQ14">
        <v>0.71501286601318292</v>
      </c>
      <c r="BR14">
        <v>9.0478720944886959E-2</v>
      </c>
      <c r="BS14">
        <v>0.59586721890486183</v>
      </c>
      <c r="BT14">
        <v>8.0922004795643043E-2</v>
      </c>
      <c r="BU14">
        <v>0.66394808725147958</v>
      </c>
      <c r="BV14">
        <v>9.0443331505012145E-2</v>
      </c>
      <c r="BW14">
        <v>0.3035471016236127</v>
      </c>
      <c r="BX14">
        <v>3.9513020387470253E-2</v>
      </c>
      <c r="BY14">
        <v>0.58325008132676681</v>
      </c>
      <c r="BZ14">
        <v>7.2035354693267495E-2</v>
      </c>
      <c r="CA14">
        <v>0.21666187415956709</v>
      </c>
      <c r="CB14">
        <v>2.9771734265207045E-2</v>
      </c>
      <c r="CC14">
        <v>0.73637252041211032</v>
      </c>
      <c r="CD14">
        <v>9.2597362520151605E-2</v>
      </c>
      <c r="CE14">
        <v>7.9943332979228676E-2</v>
      </c>
      <c r="CF14">
        <v>1.1855810542878001E-2</v>
      </c>
      <c r="CG14">
        <v>0.31739590185203254</v>
      </c>
      <c r="CH14">
        <v>4.6273424627381793E-2</v>
      </c>
      <c r="CI14">
        <v>0.72611342466237316</v>
      </c>
      <c r="CJ14">
        <v>9.1191521554823088E-2</v>
      </c>
      <c r="CK14">
        <v>0.45377959233222015</v>
      </c>
      <c r="CL14">
        <v>5.9308964394169182E-2</v>
      </c>
      <c r="CM14">
        <v>4.4970011249747262E-2</v>
      </c>
      <c r="CN14">
        <v>4.8440830158883574E-3</v>
      </c>
      <c r="CO14">
        <v>0.58130008936758304</v>
      </c>
      <c r="CP14">
        <v>7.7229347277635474E-2</v>
      </c>
      <c r="CQ14">
        <v>2.6424438637406445E-2</v>
      </c>
      <c r="CR14">
        <v>4.7005385433810829E-3</v>
      </c>
      <c r="CS14">
        <v>0.73710450839039798</v>
      </c>
      <c r="CT14">
        <v>9.4759973767871514E-2</v>
      </c>
      <c r="CU14">
        <v>0.77809541789139036</v>
      </c>
      <c r="CV14">
        <v>9.2906525981375859E-2</v>
      </c>
      <c r="CW14">
        <v>0.43988771993620129</v>
      </c>
      <c r="CX14">
        <v>5.540738378412513E-2</v>
      </c>
      <c r="CY14">
        <v>0.76623072011037141</v>
      </c>
      <c r="CZ14">
        <v>9.7671109971877154E-2</v>
      </c>
      <c r="DA14">
        <v>0.11882514946587522</v>
      </c>
      <c r="DB14">
        <v>1.5651635764597639E-2</v>
      </c>
      <c r="DC14">
        <v>0.32492218901412129</v>
      </c>
      <c r="DD14">
        <v>4.4422518749667621E-2</v>
      </c>
      <c r="DE14">
        <v>0.70868366843349795</v>
      </c>
      <c r="DF14">
        <v>8.798401244359165E-2</v>
      </c>
      <c r="DG14">
        <v>3.4193207728122184E-2</v>
      </c>
      <c r="DH14">
        <v>5.2961914782610068E-3</v>
      </c>
      <c r="DI14">
        <v>0.66635179232668629</v>
      </c>
      <c r="DJ14">
        <v>8.4974448351357521E-2</v>
      </c>
      <c r="DK14">
        <v>0.25809227614837577</v>
      </c>
      <c r="DL14">
        <v>3.6479455180160755E-2</v>
      </c>
      <c r="DM14">
        <v>0.77654022269215284</v>
      </c>
      <c r="DN14">
        <v>9.9324420790800269E-2</v>
      </c>
      <c r="DO14">
        <v>0.29337603823417358</v>
      </c>
      <c r="DP14">
        <v>4.1246572639874794E-2</v>
      </c>
      <c r="DQ14">
        <v>0.65447359443823028</v>
      </c>
      <c r="DR14">
        <v>8.3461815175852813E-2</v>
      </c>
      <c r="DS14">
        <v>0.10510159959065565</v>
      </c>
      <c r="DT14">
        <v>1.3388977986827196E-2</v>
      </c>
      <c r="DU14">
        <v>0.79972521275444974</v>
      </c>
      <c r="DV14">
        <v>9.8256551858924485E-2</v>
      </c>
      <c r="DW14">
        <v>0.16724712677565362</v>
      </c>
      <c r="DX14">
        <v>2.4139344225271142E-2</v>
      </c>
      <c r="DY14">
        <v>0.67516657441054762</v>
      </c>
      <c r="DZ14">
        <v>8.491922643915481E-2</v>
      </c>
      <c r="EA14">
        <v>3.4654879138720444E-2</v>
      </c>
      <c r="EB14">
        <v>4.7072561367431012E-3</v>
      </c>
      <c r="EC14">
        <v>0.22753707675856391</v>
      </c>
      <c r="ED14">
        <v>3.1417506111415722E-2</v>
      </c>
      <c r="EE14">
        <v>0.72496793946253835</v>
      </c>
      <c r="EF14">
        <v>8.8021592636067791E-2</v>
      </c>
      <c r="EG14">
        <v>8.9463817597977682E-2</v>
      </c>
      <c r="EH14">
        <v>1.1521945164980965E-2</v>
      </c>
      <c r="EI14">
        <v>0.64418973697686621</v>
      </c>
      <c r="EJ14">
        <v>8.3426473055245254E-2</v>
      </c>
      <c r="EK14">
        <v>0.11770749712865183</v>
      </c>
      <c r="EL14">
        <v>1.7335302767941121E-2</v>
      </c>
      <c r="EM14">
        <v>0.71627416822581991</v>
      </c>
      <c r="EN14">
        <v>8.9757166548014994E-2</v>
      </c>
      <c r="EO14">
        <v>0.21762961515576684</v>
      </c>
      <c r="EP14">
        <v>3.2065832348427803E-2</v>
      </c>
      <c r="EQ14">
        <v>9.071994238503571E-2</v>
      </c>
      <c r="ER14">
        <v>7.1575001074248405E-3</v>
      </c>
      <c r="ES14">
        <v>0.70498273201643691</v>
      </c>
      <c r="ET14">
        <v>9.4418480205534824E-2</v>
      </c>
      <c r="EU14">
        <v>0.33457741975991356</v>
      </c>
      <c r="EV14">
        <v>4.6940075462120326E-2</v>
      </c>
      <c r="EW14">
        <v>0.35715791061252089</v>
      </c>
      <c r="EX14">
        <v>5.0945629158674885E-2</v>
      </c>
      <c r="EY14">
        <v>3.1048771290308651E-2</v>
      </c>
      <c r="EZ14">
        <v>5.3135064112556458E-3</v>
      </c>
      <c r="FA14">
        <v>0.11248898197088249</v>
      </c>
      <c r="FB14">
        <v>1.5329305325232906E-2</v>
      </c>
      <c r="FC14">
        <v>0.65323092385883008</v>
      </c>
      <c r="FD14">
        <v>8.6576845820182172E-2</v>
      </c>
      <c r="FE14">
        <v>0.12660739483699179</v>
      </c>
      <c r="FF14">
        <v>1.5959945189771896E-2</v>
      </c>
      <c r="FG14">
        <v>0.334580755799541</v>
      </c>
      <c r="FH14">
        <v>4.628932798168546E-2</v>
      </c>
    </row>
    <row r="15" spans="1:164" x14ac:dyDescent="0.55000000000000004">
      <c r="A15" s="7" t="s">
        <v>180</v>
      </c>
      <c r="B15" s="9" t="b">
        <v>0</v>
      </c>
      <c r="C15">
        <v>0.21310000000000001</v>
      </c>
      <c r="D15">
        <v>2.1600000000000001E-2</v>
      </c>
      <c r="E15">
        <v>0.10337939338091147</v>
      </c>
      <c r="F15">
        <v>1.5617850853021293E-2</v>
      </c>
      <c r="G15">
        <v>0.21744607170523039</v>
      </c>
      <c r="H15">
        <v>3.1479618728182404E-2</v>
      </c>
      <c r="I15">
        <v>0.34330487710264956</v>
      </c>
      <c r="J15">
        <v>4.7589113077553952E-2</v>
      </c>
      <c r="K15">
        <v>0.48217486916107316</v>
      </c>
      <c r="L15">
        <v>6.395020284848206E-2</v>
      </c>
      <c r="M15">
        <v>0.63540113259593423</v>
      </c>
      <c r="N15">
        <v>8.0566817412773897E-2</v>
      </c>
      <c r="O15">
        <v>0.80446780558114905</v>
      </c>
      <c r="P15">
        <v>9.7442947510393785E-2</v>
      </c>
      <c r="Q15">
        <v>0.9910124549319741</v>
      </c>
      <c r="R15">
        <v>0.11458264620789751</v>
      </c>
      <c r="S15">
        <v>0.43071765315098043</v>
      </c>
      <c r="T15">
        <v>5.8038575313471341E-2</v>
      </c>
      <c r="U15">
        <v>0.43071765315098043</v>
      </c>
      <c r="V15">
        <v>5.7935282035750081E-2</v>
      </c>
      <c r="W15">
        <v>0.43071765315098043</v>
      </c>
      <c r="X15">
        <v>5.8141868591192601E-2</v>
      </c>
      <c r="AC15">
        <v>3.0908884383599362E-2</v>
      </c>
      <c r="AD15">
        <v>4.9538861209959192E-3</v>
      </c>
      <c r="AE15">
        <v>3.071492970615693E-2</v>
      </c>
      <c r="AF15">
        <v>4.7882629164296047E-3</v>
      </c>
      <c r="AG15">
        <v>0.67289264075420485</v>
      </c>
      <c r="AH15">
        <v>8.5724820305688898E-2</v>
      </c>
      <c r="AI15">
        <v>0.37564577787225656</v>
      </c>
      <c r="AJ15">
        <v>5.17518652381617E-2</v>
      </c>
      <c r="AK15">
        <v>0.34194442523356933</v>
      </c>
      <c r="AL15">
        <v>4.8394303716349327E-2</v>
      </c>
      <c r="AM15">
        <v>0.53765684450451312</v>
      </c>
      <c r="AN15">
        <v>7.0011959546990549E-2</v>
      </c>
      <c r="AO15">
        <v>3.7821041670214113E-2</v>
      </c>
      <c r="AP15">
        <v>4.6862514132051539E-3</v>
      </c>
      <c r="AQ15">
        <v>0.83809989945539953</v>
      </c>
      <c r="AR15">
        <v>0.10162397205752256</v>
      </c>
      <c r="AS15">
        <v>0.17124875964637315</v>
      </c>
      <c r="AT15">
        <v>2.4616122835740575E-2</v>
      </c>
      <c r="AU15">
        <v>5.4426926511604891E-2</v>
      </c>
      <c r="AV15">
        <v>8.6331626125905215E-3</v>
      </c>
      <c r="AW15">
        <v>3.3119275336123903E-2</v>
      </c>
      <c r="AX15">
        <v>4.5127957108526649E-3</v>
      </c>
      <c r="AY15">
        <v>0.65920934951131893</v>
      </c>
      <c r="AZ15">
        <v>8.4699038784905589E-2</v>
      </c>
      <c r="BA15">
        <v>6.1330040264747303E-2</v>
      </c>
      <c r="BB15">
        <v>8.227837504527595E-3</v>
      </c>
      <c r="BC15">
        <v>4.552085368944845E-2</v>
      </c>
      <c r="BD15">
        <v>5.9093121754279733E-3</v>
      </c>
      <c r="BE15">
        <v>0.20258496674548435</v>
      </c>
      <c r="BF15">
        <v>2.1237557101466357E-2</v>
      </c>
      <c r="BG15">
        <v>2.7415344175663652E-2</v>
      </c>
      <c r="BH15">
        <v>4.6205304515781935E-3</v>
      </c>
      <c r="BI15">
        <v>0.7118563851550308</v>
      </c>
      <c r="BJ15">
        <v>9.0341129958329033E-2</v>
      </c>
      <c r="BK15">
        <v>8.693236929819978E-2</v>
      </c>
      <c r="BL15">
        <v>1.2225278131907019E-2</v>
      </c>
      <c r="BM15">
        <v>0.70935343971525699</v>
      </c>
      <c r="BN15">
        <v>8.8800686884839289E-2</v>
      </c>
      <c r="BO15">
        <v>0.75568467889081381</v>
      </c>
      <c r="BP15">
        <v>9.1521878026048761E-2</v>
      </c>
      <c r="BQ15">
        <v>0.7221016701711015</v>
      </c>
      <c r="BR15">
        <v>9.0277128968219197E-2</v>
      </c>
      <c r="BS15">
        <v>0.60433943700169912</v>
      </c>
      <c r="BT15">
        <v>8.073248990941756E-2</v>
      </c>
      <c r="BU15">
        <v>0.6697661796328791</v>
      </c>
      <c r="BV15">
        <v>9.025980963765981E-2</v>
      </c>
      <c r="BW15">
        <v>0.30504448030696335</v>
      </c>
      <c r="BX15">
        <v>3.943286961655719E-2</v>
      </c>
      <c r="BY15">
        <v>0.58587736107959265</v>
      </c>
      <c r="BZ15">
        <v>7.1905564138394912E-2</v>
      </c>
      <c r="CA15">
        <v>0.21855421312444603</v>
      </c>
      <c r="CB15">
        <v>2.9707943049449296E-2</v>
      </c>
      <c r="CC15">
        <v>0.74599677023798716</v>
      </c>
      <c r="CD15">
        <v>9.2317136842315919E-2</v>
      </c>
      <c r="CE15">
        <v>8.0842641673866442E-2</v>
      </c>
      <c r="CF15">
        <v>1.1815527594989475E-2</v>
      </c>
      <c r="CG15">
        <v>0.32021149625179474</v>
      </c>
      <c r="CH15">
        <v>4.6182157033726801E-2</v>
      </c>
      <c r="CI15">
        <v>0.73154076945241397</v>
      </c>
      <c r="CJ15">
        <v>9.0993543402922761E-2</v>
      </c>
      <c r="CK15">
        <v>0.45659981290927099</v>
      </c>
      <c r="CL15">
        <v>5.9171798556889511E-2</v>
      </c>
      <c r="CM15">
        <v>4.5885146936595296E-2</v>
      </c>
      <c r="CN15">
        <v>4.8284518248055928E-3</v>
      </c>
      <c r="CO15">
        <v>0.58932193188886917</v>
      </c>
      <c r="CP15">
        <v>7.7041887773086931E-2</v>
      </c>
      <c r="CQ15">
        <v>2.8036582526986396E-2</v>
      </c>
      <c r="CR15">
        <v>4.672734863096416E-3</v>
      </c>
      <c r="CS15">
        <v>0.74104958180009306</v>
      </c>
      <c r="CT15">
        <v>9.4581169356764958E-2</v>
      </c>
      <c r="CU15">
        <v>0.78334947972931257</v>
      </c>
      <c r="CV15">
        <v>9.2712742700695808E-2</v>
      </c>
      <c r="CW15">
        <v>0.4425954449447812</v>
      </c>
      <c r="CX15">
        <v>5.5269786905360496E-2</v>
      </c>
      <c r="CY15">
        <v>0.77540145569357355</v>
      </c>
      <c r="CZ15">
        <v>9.727189802314673E-2</v>
      </c>
      <c r="DA15">
        <v>0.1203935279569673</v>
      </c>
      <c r="DB15">
        <v>1.5582247779424012E-2</v>
      </c>
      <c r="DC15">
        <v>0.32691218411841377</v>
      </c>
      <c r="DD15">
        <v>4.4344984112824871E-2</v>
      </c>
      <c r="DE15">
        <v>0.71172394337008704</v>
      </c>
      <c r="DF15">
        <v>8.7867773669987825E-2</v>
      </c>
      <c r="DG15">
        <v>3.49261911302364E-2</v>
      </c>
      <c r="DH15">
        <v>5.2671854792992424E-3</v>
      </c>
      <c r="DI15">
        <v>0.67343158711459972</v>
      </c>
      <c r="DJ15">
        <v>8.4799599307507786E-2</v>
      </c>
      <c r="DK15">
        <v>0.26053210253529729</v>
      </c>
      <c r="DL15">
        <v>3.6389882251903906E-2</v>
      </c>
      <c r="DM15">
        <v>0.78459934415577326</v>
      </c>
      <c r="DN15">
        <v>9.9023865851713425E-2</v>
      </c>
      <c r="DO15">
        <v>0.29599634087265803</v>
      </c>
      <c r="DP15">
        <v>4.1175739701607032E-2</v>
      </c>
      <c r="DQ15">
        <v>0.66021906230876892</v>
      </c>
      <c r="DR15">
        <v>8.3311390156571463E-2</v>
      </c>
      <c r="DS15">
        <v>0.10778254066342148</v>
      </c>
      <c r="DT15">
        <v>1.3329992259468695E-2</v>
      </c>
      <c r="DU15">
        <v>0.80889450004511643</v>
      </c>
      <c r="DV15">
        <v>9.7992867006163872E-2</v>
      </c>
      <c r="DW15">
        <v>0.1692543086156508</v>
      </c>
      <c r="DX15">
        <v>2.4038604112356268E-2</v>
      </c>
      <c r="DY15">
        <v>0.68175644056134366</v>
      </c>
      <c r="DZ15">
        <v>8.4701028152179655E-2</v>
      </c>
      <c r="EA15">
        <v>3.5529190772622524E-2</v>
      </c>
      <c r="EB15">
        <v>4.6813355728460276E-3</v>
      </c>
      <c r="EC15">
        <v>0.22936878115055803</v>
      </c>
      <c r="ED15">
        <v>3.1338580197456764E-2</v>
      </c>
      <c r="EE15">
        <v>0.73075874224979687</v>
      </c>
      <c r="EF15">
        <v>8.7887868569576338E-2</v>
      </c>
      <c r="EG15">
        <v>9.08017307205434E-2</v>
      </c>
      <c r="EH15">
        <v>1.1472190198920432E-2</v>
      </c>
      <c r="EI15">
        <v>0.65161575283584261</v>
      </c>
      <c r="EJ15">
        <v>8.3238216504480406E-2</v>
      </c>
      <c r="EK15">
        <v>0.11896921603275423</v>
      </c>
      <c r="EL15">
        <v>1.7289279554483887E-2</v>
      </c>
      <c r="EM15">
        <v>0.71838594658029298</v>
      </c>
      <c r="EN15">
        <v>8.9661389107988487E-2</v>
      </c>
      <c r="EO15">
        <v>0.21964047961268948</v>
      </c>
      <c r="EP15">
        <v>3.1972479094628171E-2</v>
      </c>
      <c r="EQ15">
        <v>9.2532598977062966E-2</v>
      </c>
      <c r="ER15">
        <v>7.1176679438375943E-3</v>
      </c>
      <c r="ES15">
        <v>0.71221138793335914</v>
      </c>
      <c r="ET15">
        <v>9.4200059366230646E-2</v>
      </c>
      <c r="EU15">
        <v>0.33637790047289878</v>
      </c>
      <c r="EV15">
        <v>4.6867449348977248E-2</v>
      </c>
      <c r="EW15">
        <v>0.36038076352940279</v>
      </c>
      <c r="EX15">
        <v>5.0846589916538155E-2</v>
      </c>
      <c r="EY15">
        <v>3.1990865590955021E-2</v>
      </c>
      <c r="EZ15">
        <v>5.2893308460674124E-3</v>
      </c>
      <c r="FA15">
        <v>0.11399847856162913</v>
      </c>
      <c r="FB15">
        <v>1.5281600639583072E-2</v>
      </c>
      <c r="FC15">
        <v>0.65960607072930799</v>
      </c>
      <c r="FD15">
        <v>8.6430613793824398E-2</v>
      </c>
      <c r="FE15">
        <v>0.12833467601234314</v>
      </c>
      <c r="FF15">
        <v>1.5892868125592759E-2</v>
      </c>
      <c r="FG15">
        <v>0.34016946149561028</v>
      </c>
      <c r="FH15">
        <v>4.6146591258234025E-2</v>
      </c>
    </row>
    <row r="16" spans="1:164" x14ac:dyDescent="0.55000000000000004">
      <c r="A16" s="7" t="s">
        <v>181</v>
      </c>
      <c r="B16" s="9">
        <v>1</v>
      </c>
      <c r="C16">
        <v>2.93E-2</v>
      </c>
      <c r="D16">
        <v>4.7000000000000002E-3</v>
      </c>
      <c r="E16">
        <v>0.10342270695993931</v>
      </c>
      <c r="F16">
        <v>1.561467596745137E-2</v>
      </c>
      <c r="G16">
        <v>0.2175416645880526</v>
      </c>
      <c r="H16">
        <v>3.1473169688254858E-2</v>
      </c>
      <c r="I16">
        <v>0.34346310691391241</v>
      </c>
      <c r="J16">
        <v>4.7579288286611635E-2</v>
      </c>
      <c r="K16">
        <v>0.48240767750349939</v>
      </c>
      <c r="L16">
        <v>6.3936898333474851E-2</v>
      </c>
      <c r="M16">
        <v>0.63572226197812054</v>
      </c>
      <c r="N16">
        <v>8.0549926774787034E-2</v>
      </c>
      <c r="O16">
        <v>0.80489304428122099</v>
      </c>
      <c r="P16">
        <v>9.7422361874210051E-2</v>
      </c>
      <c r="Q16">
        <v>0.99155991325601212</v>
      </c>
      <c r="R16">
        <v>0.11455825417057541</v>
      </c>
      <c r="S16">
        <v>0.46779340227684396</v>
      </c>
      <c r="T16">
        <v>6.2310830757555724E-2</v>
      </c>
      <c r="U16">
        <v>0.46779340227684396</v>
      </c>
      <c r="V16">
        <v>6.2199712508492933E-2</v>
      </c>
      <c r="W16">
        <v>0.46779340227684396</v>
      </c>
      <c r="X16">
        <v>6.2421949006618516E-2</v>
      </c>
      <c r="AC16">
        <v>3.1307957966296845E-2</v>
      </c>
      <c r="AD16">
        <v>4.9475495433444292E-3</v>
      </c>
      <c r="AE16">
        <v>3.1368038896806741E-2</v>
      </c>
      <c r="AF16">
        <v>4.7729173200908347E-3</v>
      </c>
      <c r="AG16">
        <v>0.67695637935473629</v>
      </c>
      <c r="AH16">
        <v>8.5632088098282516E-2</v>
      </c>
      <c r="AI16">
        <v>0.37756919136342737</v>
      </c>
      <c r="AJ16">
        <v>5.1690372782408719E-2</v>
      </c>
      <c r="AK16">
        <v>0.343903678770212</v>
      </c>
      <c r="AL16">
        <v>4.8352313326938505E-2</v>
      </c>
      <c r="AM16">
        <v>0.5400158905058301</v>
      </c>
      <c r="AN16">
        <v>6.9931291244755722E-2</v>
      </c>
      <c r="AO16">
        <v>3.8764315094844869E-2</v>
      </c>
      <c r="AP16">
        <v>4.6706216840107402E-3</v>
      </c>
      <c r="AQ16">
        <v>0.8425623808378544</v>
      </c>
      <c r="AR16">
        <v>0.10154482814836426</v>
      </c>
      <c r="AS16">
        <v>0.17342558557306773</v>
      </c>
      <c r="AT16">
        <v>2.457711972091732E-2</v>
      </c>
      <c r="AU16">
        <v>5.5624202893915745E-2</v>
      </c>
      <c r="AV16">
        <v>8.6102419914967296E-3</v>
      </c>
      <c r="AW16">
        <v>3.3989959194211564E-2</v>
      </c>
      <c r="AX16">
        <v>4.5008114777332136E-3</v>
      </c>
      <c r="AY16">
        <v>0.6641071346411358</v>
      </c>
      <c r="AZ16">
        <v>8.4616464606918476E-2</v>
      </c>
      <c r="BA16">
        <v>6.2672410516973101E-2</v>
      </c>
      <c r="BB16">
        <v>8.2041829012915284E-3</v>
      </c>
      <c r="BC16">
        <v>4.6464088851388058E-2</v>
      </c>
      <c r="BD16">
        <v>5.8968488748760888E-3</v>
      </c>
      <c r="BE16">
        <v>0.20643045332995566</v>
      </c>
      <c r="BF16">
        <v>2.1187745669234717E-2</v>
      </c>
      <c r="BG16">
        <v>2.8104652770085482E-2</v>
      </c>
      <c r="BH16">
        <v>4.6096103983811936E-3</v>
      </c>
      <c r="BI16">
        <v>0.71896676030268314</v>
      </c>
      <c r="BJ16">
        <v>9.026431595598855E-2</v>
      </c>
      <c r="BK16">
        <v>8.8383558672987722E-2</v>
      </c>
      <c r="BL16">
        <v>1.2201270275299991E-2</v>
      </c>
      <c r="BM16">
        <v>0.7162826402617638</v>
      </c>
      <c r="BN16">
        <v>8.870458281312972E-2</v>
      </c>
      <c r="BO16">
        <v>0.75942176177191556</v>
      </c>
      <c r="BP16">
        <v>9.1442466167711844E-2</v>
      </c>
      <c r="BQ16">
        <v>0.73120758893568816</v>
      </c>
      <c r="BR16">
        <v>9.0150302514020966E-2</v>
      </c>
      <c r="BS16">
        <v>0.61522267891977556</v>
      </c>
      <c r="BT16">
        <v>8.0613255531449893E-2</v>
      </c>
      <c r="BU16">
        <v>0.67723969861581379</v>
      </c>
      <c r="BV16">
        <v>9.0144354996659792E-2</v>
      </c>
      <c r="BW16">
        <v>0.30696762994006471</v>
      </c>
      <c r="BX16">
        <v>3.9382461565902208E-2</v>
      </c>
      <c r="BY16">
        <v>0.58925180418860434</v>
      </c>
      <c r="BZ16">
        <v>7.1823931241783379E-2</v>
      </c>
      <c r="CA16">
        <v>0.22098495421796599</v>
      </c>
      <c r="CB16">
        <v>2.9667812550895598E-2</v>
      </c>
      <c r="CC16">
        <v>0.75835955670363397</v>
      </c>
      <c r="CD16">
        <v>9.2140841108034832E-2</v>
      </c>
      <c r="CE16">
        <v>8.1997740762554575E-2</v>
      </c>
      <c r="CF16">
        <v>1.1790189504255269E-2</v>
      </c>
      <c r="CG16">
        <v>0.32382819841604032</v>
      </c>
      <c r="CH16">
        <v>4.6124740592191453E-2</v>
      </c>
      <c r="CI16">
        <v>0.7385121797518116</v>
      </c>
      <c r="CJ16">
        <v>9.0869000973612654E-2</v>
      </c>
      <c r="CK16">
        <v>0.46022208776573298</v>
      </c>
      <c r="CL16">
        <v>5.9085525864472806E-2</v>
      </c>
      <c r="CM16">
        <v>4.7060730899173016E-2</v>
      </c>
      <c r="CN16">
        <v>4.8186170413636971E-3</v>
      </c>
      <c r="CO16">
        <v>0.5996265939070955</v>
      </c>
      <c r="CP16">
        <v>7.6923947417772962E-2</v>
      </c>
      <c r="CQ16">
        <v>3.0107542818589298E-2</v>
      </c>
      <c r="CR16">
        <v>4.6552414473287652E-3</v>
      </c>
      <c r="CS16">
        <v>0.74611673372073595</v>
      </c>
      <c r="CT16">
        <v>9.4468701734599952E-2</v>
      </c>
      <c r="CU16">
        <v>0.79009829299009682</v>
      </c>
      <c r="CV16">
        <v>9.2590839729683044E-2</v>
      </c>
      <c r="CW16">
        <v>0.44607317247816952</v>
      </c>
      <c r="CX16">
        <v>5.5183246143501966E-2</v>
      </c>
      <c r="CY16">
        <v>0.78718072584436605</v>
      </c>
      <c r="CZ16">
        <v>9.7020788024439877E-2</v>
      </c>
      <c r="DA16">
        <v>0.1224080080647357</v>
      </c>
      <c r="DB16">
        <v>1.5538602189416231E-2</v>
      </c>
      <c r="DC16">
        <v>0.32946829050729115</v>
      </c>
      <c r="DD16">
        <v>4.4296210751800284E-2</v>
      </c>
      <c r="DE16">
        <v>0.71562912892187813</v>
      </c>
      <c r="DF16">
        <v>8.7794652708369725E-2</v>
      </c>
      <c r="DG16">
        <v>3.586768921994813E-2</v>
      </c>
      <c r="DH16">
        <v>5.2489393229262849E-3</v>
      </c>
      <c r="DI16">
        <v>0.68252607281634203</v>
      </c>
      <c r="DJ16">
        <v>8.4689593967597565E-2</v>
      </c>
      <c r="DK16">
        <v>0.26366604901956081</v>
      </c>
      <c r="DL16">
        <v>3.6333534624533641E-2</v>
      </c>
      <c r="DM16">
        <v>0.79495121644541189</v>
      </c>
      <c r="DN16">
        <v>9.8834797117135845E-2</v>
      </c>
      <c r="DO16">
        <v>0.2993622692373713</v>
      </c>
      <c r="DP16">
        <v>4.1131176404264815E-2</v>
      </c>
      <c r="DQ16">
        <v>0.6675994697303933</v>
      </c>
      <c r="DR16">
        <v>8.3216752211484279E-2</v>
      </c>
      <c r="DS16">
        <v>0.11122642828384967</v>
      </c>
      <c r="DT16">
        <v>1.3292880953450176E-2</v>
      </c>
      <c r="DU16">
        <v>0.82067288540864458</v>
      </c>
      <c r="DV16">
        <v>9.782697688946751E-2</v>
      </c>
      <c r="DW16">
        <v>0.17183229046926785</v>
      </c>
      <c r="DX16">
        <v>2.3975243550231291E-2</v>
      </c>
      <c r="DY16">
        <v>0.69022126025781172</v>
      </c>
      <c r="DZ16">
        <v>8.4563760623200562E-2</v>
      </c>
      <c r="EA16">
        <v>3.665228110732105E-2</v>
      </c>
      <c r="EB16">
        <v>4.6650284951124466E-3</v>
      </c>
      <c r="EC16">
        <v>0.23172150464580271</v>
      </c>
      <c r="ED16">
        <v>3.1288934366453525E-2</v>
      </c>
      <c r="EE16">
        <v>0.7381974727658589</v>
      </c>
      <c r="EF16">
        <v>8.780373575109203E-2</v>
      </c>
      <c r="EG16">
        <v>9.2520269678447412E-2</v>
      </c>
      <c r="EH16">
        <v>1.1440891028106312E-2</v>
      </c>
      <c r="EI16">
        <v>0.66115495927106793</v>
      </c>
      <c r="EJ16">
        <v>8.3119776527298753E-2</v>
      </c>
      <c r="EK16">
        <v>0.120589890702996</v>
      </c>
      <c r="EL16">
        <v>1.726032765831962E-2</v>
      </c>
      <c r="EM16">
        <v>0.7210983674497573</v>
      </c>
      <c r="EN16">
        <v>8.9601145313913333E-2</v>
      </c>
      <c r="EO16">
        <v>0.2222232644268077</v>
      </c>
      <c r="EP16">
        <v>3.1913761042017048E-2</v>
      </c>
      <c r="EQ16">
        <v>9.486110453157659E-2</v>
      </c>
      <c r="ER16">
        <v>7.0926072390701351E-3</v>
      </c>
      <c r="ES16">
        <v>0.72149687820803077</v>
      </c>
      <c r="ET16">
        <v>9.4062647770198543E-2</v>
      </c>
      <c r="EU16">
        <v>0.33869056009059612</v>
      </c>
      <c r="EV16">
        <v>4.6821764511825154E-2</v>
      </c>
      <c r="EW16">
        <v>0.36452063366704113</v>
      </c>
      <c r="EX16">
        <v>5.078428326282991E-2</v>
      </c>
      <c r="EY16">
        <v>3.3201046281242104E-2</v>
      </c>
      <c r="EZ16">
        <v>5.274121037555997E-3</v>
      </c>
      <c r="FA16">
        <v>0.11593747288995056</v>
      </c>
      <c r="FB16">
        <v>1.5251589371243209E-2</v>
      </c>
      <c r="FC16">
        <v>0.66779544056747187</v>
      </c>
      <c r="FD16">
        <v>8.6338611456897904E-2</v>
      </c>
      <c r="FE16">
        <v>0.13055333366530378</v>
      </c>
      <c r="FF16">
        <v>1.5850673059294513E-2</v>
      </c>
      <c r="FG16">
        <v>0.34734851667399741</v>
      </c>
      <c r="FH16">
        <v>4.6056789825069055E-2</v>
      </c>
    </row>
    <row r="17" spans="3:164" x14ac:dyDescent="0.55000000000000004">
      <c r="C17">
        <v>0.73129999999999995</v>
      </c>
      <c r="D17">
        <v>9.0899999999999995E-2</v>
      </c>
      <c r="E17">
        <v>0.10347210832720542</v>
      </c>
      <c r="F17">
        <v>1.5613021507409855E-2</v>
      </c>
      <c r="G17">
        <v>0.21765069319336114</v>
      </c>
      <c r="H17">
        <v>3.1469809038357006E-2</v>
      </c>
      <c r="I17">
        <v>0.34364357616152685</v>
      </c>
      <c r="J17">
        <v>4.7574168503969914E-2</v>
      </c>
      <c r="K17">
        <v>0.4826732074062447</v>
      </c>
      <c r="L17">
        <v>6.392996523684305E-2</v>
      </c>
      <c r="M17">
        <v>0.63608852657470649</v>
      </c>
      <c r="N17">
        <v>8.0541124918780072E-2</v>
      </c>
      <c r="O17">
        <v>0.80537805091584969</v>
      </c>
      <c r="P17">
        <v>9.7411634523020499E-2</v>
      </c>
      <c r="Q17">
        <v>0.99218431766533854</v>
      </c>
      <c r="R17">
        <v>0.11454554327117704</v>
      </c>
      <c r="S17">
        <v>0.5058299357826419</v>
      </c>
      <c r="T17">
        <v>6.6600337147877609E-2</v>
      </c>
      <c r="U17">
        <v>0.5058299357826419</v>
      </c>
      <c r="V17">
        <v>6.6481332418708322E-2</v>
      </c>
      <c r="W17">
        <v>0.5058299357826419</v>
      </c>
      <c r="X17">
        <v>6.6719341877046895E-2</v>
      </c>
      <c r="AC17">
        <v>3.1763096678832509E-2</v>
      </c>
      <c r="AD17">
        <v>4.9454621897562969E-3</v>
      </c>
      <c r="AE17">
        <v>3.211285284400537E-2</v>
      </c>
      <c r="AF17">
        <v>4.7678672066885077E-3</v>
      </c>
      <c r="AG17">
        <v>0.6815907502099221</v>
      </c>
      <c r="AH17">
        <v>8.5601567546205362E-2</v>
      </c>
      <c r="AI17">
        <v>0.37976244716125163</v>
      </c>
      <c r="AJ17">
        <v>5.1670167292955212E-2</v>
      </c>
      <c r="AK17">
        <v>0.34613808205419194</v>
      </c>
      <c r="AL17">
        <v>4.8338490444006871E-2</v>
      </c>
      <c r="AM17">
        <v>0.54270580676923019</v>
      </c>
      <c r="AN17">
        <v>6.9904797748906677E-2</v>
      </c>
      <c r="AO17">
        <v>3.9840101982698599E-2</v>
      </c>
      <c r="AP17">
        <v>4.6654734165353035E-3</v>
      </c>
      <c r="AQ17">
        <v>0.84765171810743323</v>
      </c>
      <c r="AR17">
        <v>0.10151876236616844</v>
      </c>
      <c r="AS17">
        <v>0.17590819210932546</v>
      </c>
      <c r="AT17">
        <v>2.4564274446062382E-2</v>
      </c>
      <c r="AU17">
        <v>5.6989648012520801E-2</v>
      </c>
      <c r="AV17">
        <v>8.6026944357175429E-3</v>
      </c>
      <c r="AW17">
        <v>3.4982977577825744E-2</v>
      </c>
      <c r="AX17">
        <v>4.4968629087909625E-3</v>
      </c>
      <c r="AY17">
        <v>0.66969296121331268</v>
      </c>
      <c r="AZ17">
        <v>8.4589266401337307E-2</v>
      </c>
      <c r="BA17">
        <v>6.4203348226406082E-2</v>
      </c>
      <c r="BB17">
        <v>8.1963922348236937E-3</v>
      </c>
      <c r="BC17">
        <v>4.753985580544999E-2</v>
      </c>
      <c r="BD17">
        <v>5.8927422650183808E-3</v>
      </c>
      <c r="BE17">
        <v>0.21081626692031263</v>
      </c>
      <c r="BF17">
        <v>2.1171332631110769E-2</v>
      </c>
      <c r="BG17">
        <v>2.8890801288071286E-2</v>
      </c>
      <c r="BH17">
        <v>4.60601317313969E-3</v>
      </c>
      <c r="BI17">
        <v>0.72707630118201128</v>
      </c>
      <c r="BJ17">
        <v>9.0239001294335291E-2</v>
      </c>
      <c r="BK17">
        <v>9.0038615158237356E-2</v>
      </c>
      <c r="BL17">
        <v>1.2193362319096979E-2</v>
      </c>
      <c r="BM17">
        <v>0.72418541582427221</v>
      </c>
      <c r="BN17">
        <v>8.8672918711372228E-2</v>
      </c>
      <c r="BO17">
        <v>0.76368367298669049</v>
      </c>
      <c r="BP17">
        <v>9.1416323789962631E-2</v>
      </c>
      <c r="BQ17">
        <v>0.74159291492362056</v>
      </c>
      <c r="BR17">
        <v>9.0108516307345426E-2</v>
      </c>
      <c r="BS17">
        <v>0.62763524912402047</v>
      </c>
      <c r="BT17">
        <v>8.0573961321928858E-2</v>
      </c>
      <c r="BU17">
        <v>0.68576318413901516</v>
      </c>
      <c r="BV17">
        <v>9.0106321030390735E-2</v>
      </c>
      <c r="BW17">
        <v>0.30916074837705421</v>
      </c>
      <c r="BX17">
        <v>3.9365879995981144E-2</v>
      </c>
      <c r="BY17">
        <v>0.59310003334169548</v>
      </c>
      <c r="BZ17">
        <v>7.1797069415226844E-2</v>
      </c>
      <c r="CA17">
        <v>0.22375717325290384</v>
      </c>
      <c r="CB17">
        <v>2.9654593903873514E-2</v>
      </c>
      <c r="CC17">
        <v>0.77245932037392639</v>
      </c>
      <c r="CD17">
        <v>9.2082757749228694E-2</v>
      </c>
      <c r="CE17">
        <v>8.3315050986766337E-2</v>
      </c>
      <c r="CF17">
        <v>1.1781849012095235E-2</v>
      </c>
      <c r="CG17">
        <v>0.32795300464477806</v>
      </c>
      <c r="CH17">
        <v>4.610582684140023E-2</v>
      </c>
      <c r="CI17">
        <v>0.74646287335868233</v>
      </c>
      <c r="CJ17">
        <v>9.0827983953833166E-2</v>
      </c>
      <c r="CK17">
        <v>0.4643529617352336</v>
      </c>
      <c r="CL17">
        <v>5.9057135617375224E-2</v>
      </c>
      <c r="CM17">
        <v>4.8401524316299419E-2</v>
      </c>
      <c r="CN17">
        <v>4.8153754212274238E-3</v>
      </c>
      <c r="CO17">
        <v>0.61137925298972984</v>
      </c>
      <c r="CP17">
        <v>7.6885081037862804E-2</v>
      </c>
      <c r="CQ17">
        <v>3.2469542625864586E-2</v>
      </c>
      <c r="CR17">
        <v>4.6494755085862757E-3</v>
      </c>
      <c r="CS17">
        <v>0.75189545363922883</v>
      </c>
      <c r="CT17">
        <v>9.4431682359253616E-2</v>
      </c>
      <c r="CU17">
        <v>0.7977951089600922</v>
      </c>
      <c r="CV17">
        <v>9.2550692922064137E-2</v>
      </c>
      <c r="CW17">
        <v>0.45003915773445319</v>
      </c>
      <c r="CX17">
        <v>5.5154772516397596E-2</v>
      </c>
      <c r="CY17">
        <v>0.80061424414914861</v>
      </c>
      <c r="CZ17">
        <v>9.6938123414443161E-2</v>
      </c>
      <c r="DA17">
        <v>0.12470538859142352</v>
      </c>
      <c r="DB17">
        <v>1.552423490070641E-2</v>
      </c>
      <c r="DC17">
        <v>0.33238342764287659</v>
      </c>
      <c r="DD17">
        <v>4.4280149994237704E-2</v>
      </c>
      <c r="DE17">
        <v>0.72008285018049789</v>
      </c>
      <c r="DF17">
        <v>8.7770573384180539E-2</v>
      </c>
      <c r="DG17">
        <v>3.6941427421333661E-2</v>
      </c>
      <c r="DH17">
        <v>5.242931204217401E-3</v>
      </c>
      <c r="DI17">
        <v>0.69289846828734725</v>
      </c>
      <c r="DJ17">
        <v>8.4653344310039444E-2</v>
      </c>
      <c r="DK17">
        <v>0.26724022189530866</v>
      </c>
      <c r="DL17">
        <v>3.6314977247707249E-2</v>
      </c>
      <c r="DM17">
        <v>0.80675719243311728</v>
      </c>
      <c r="DN17">
        <v>9.8772531811507955E-2</v>
      </c>
      <c r="DO17">
        <v>0.30320113583015107</v>
      </c>
      <c r="DP17">
        <v>4.1116493001170686E-2</v>
      </c>
      <c r="DQ17">
        <v>0.6760168999867765</v>
      </c>
      <c r="DR17">
        <v>8.3185568344068678E-2</v>
      </c>
      <c r="DS17">
        <v>0.11515425915852145</v>
      </c>
      <c r="DT17">
        <v>1.3280650606075826E-2</v>
      </c>
      <c r="DU17">
        <v>0.83410615411163624</v>
      </c>
      <c r="DV17">
        <v>9.7772320939503651E-2</v>
      </c>
      <c r="DW17">
        <v>0.17477221957857314</v>
      </c>
      <c r="DX17">
        <v>2.3954395634819801E-2</v>
      </c>
      <c r="DY17">
        <v>0.69987526415036538</v>
      </c>
      <c r="DZ17">
        <v>8.4518544451053987E-2</v>
      </c>
      <c r="EA17">
        <v>3.793316404317415E-2</v>
      </c>
      <c r="EB17">
        <v>4.6596560059984082E-3</v>
      </c>
      <c r="EC17">
        <v>0.23440464357889865</v>
      </c>
      <c r="ED17">
        <v>3.1272590628378776E-2</v>
      </c>
      <c r="EE17">
        <v>0.74668148930414702</v>
      </c>
      <c r="EF17">
        <v>8.7776010121211306E-2</v>
      </c>
      <c r="EG17">
        <v>9.4480208665865054E-2</v>
      </c>
      <c r="EH17">
        <v>1.1430583325214629E-2</v>
      </c>
      <c r="EI17">
        <v>0.67203454650900551</v>
      </c>
      <c r="EJ17">
        <v>8.3080748426261897E-2</v>
      </c>
      <c r="EK17">
        <v>0.12243822371611754</v>
      </c>
      <c r="EL17">
        <v>1.7250792589892001E-2</v>
      </c>
      <c r="EM17">
        <v>0.72419168662675681</v>
      </c>
      <c r="EN17">
        <v>8.9581315759701866E-2</v>
      </c>
      <c r="EO17">
        <v>0.22516872773289437</v>
      </c>
      <c r="EP17">
        <v>3.1894435178007267E-2</v>
      </c>
      <c r="EQ17">
        <v>9.7516817376705645E-2</v>
      </c>
      <c r="ER17">
        <v>7.0843482623809727E-3</v>
      </c>
      <c r="ES17">
        <v>0.73208694764133497</v>
      </c>
      <c r="ET17">
        <v>9.4017377687730802E-2</v>
      </c>
      <c r="EU17">
        <v>0.34132804068469602</v>
      </c>
      <c r="EV17">
        <v>4.680672206447193E-2</v>
      </c>
      <c r="EW17">
        <v>0.36924213336764017</v>
      </c>
      <c r="EX17">
        <v>5.0763756912081646E-2</v>
      </c>
      <c r="EY17">
        <v>3.4581271718864534E-2</v>
      </c>
      <c r="EZ17">
        <v>5.2691091939507783E-3</v>
      </c>
      <c r="FA17">
        <v>0.11814887916700946</v>
      </c>
      <c r="FB17">
        <v>1.5241702854690327E-2</v>
      </c>
      <c r="FC17">
        <v>0.67713557933309143</v>
      </c>
      <c r="FD17">
        <v>8.6308292291581531E-2</v>
      </c>
      <c r="FE17">
        <v>0.13308362534769591</v>
      </c>
      <c r="FF17">
        <v>1.583677838420491E-2</v>
      </c>
      <c r="FG17">
        <v>0.35553631697963461</v>
      </c>
      <c r="FH17">
        <v>4.6027198860235888E-2</v>
      </c>
    </row>
    <row r="18" spans="3:164" x14ac:dyDescent="0.55000000000000004">
      <c r="C18">
        <v>9.0899999999999995E-2</v>
      </c>
      <c r="D18">
        <v>1.24E-2</v>
      </c>
      <c r="E18">
        <v>0.10352359527773515</v>
      </c>
      <c r="F18">
        <v>1.5613021507409855E-2</v>
      </c>
      <c r="G18">
        <v>0.21776432467197196</v>
      </c>
      <c r="H18">
        <v>3.1469809038357006E-2</v>
      </c>
      <c r="I18">
        <v>0.34383166430034318</v>
      </c>
      <c r="J18">
        <v>4.7574168503969914E-2</v>
      </c>
      <c r="K18">
        <v>0.48294994721575574</v>
      </c>
      <c r="L18">
        <v>6.392996523684305E-2</v>
      </c>
      <c r="M18">
        <v>0.63647025380633604</v>
      </c>
      <c r="N18">
        <v>8.0541124918780072E-2</v>
      </c>
      <c r="O18">
        <v>0.80588353313194294</v>
      </c>
      <c r="P18">
        <v>9.7411634523020499E-2</v>
      </c>
      <c r="Q18">
        <v>0.99283508262818587</v>
      </c>
      <c r="R18">
        <v>0.11454554327117704</v>
      </c>
      <c r="S18">
        <v>0.54485215152334643</v>
      </c>
      <c r="T18">
        <v>7.0907164142056223E-2</v>
      </c>
      <c r="U18">
        <v>0.54485215152334643</v>
      </c>
      <c r="V18">
        <v>7.0780211054866232E-2</v>
      </c>
      <c r="W18">
        <v>0.54485215152334643</v>
      </c>
      <c r="X18">
        <v>7.1034117229246213E-2</v>
      </c>
      <c r="AC18">
        <v>3.2237427889530865E-2</v>
      </c>
      <c r="AD18">
        <v>4.9477931652052633E-3</v>
      </c>
      <c r="AE18">
        <v>3.2889031151329899E-2</v>
      </c>
      <c r="AF18">
        <v>4.7735217063762971E-3</v>
      </c>
      <c r="AG18">
        <v>0.68642030415473976</v>
      </c>
      <c r="AH18">
        <v>8.5635731243074012E-2</v>
      </c>
      <c r="AI18">
        <v>0.38204786072478403</v>
      </c>
      <c r="AJ18">
        <v>5.1692885698390041E-2</v>
      </c>
      <c r="AK18">
        <v>0.34846661701994919</v>
      </c>
      <c r="AL18">
        <v>4.8353954915321677E-2</v>
      </c>
      <c r="AM18">
        <v>0.54550867227660094</v>
      </c>
      <c r="AN18">
        <v>6.9934625404914227E-2</v>
      </c>
      <c r="AO18">
        <v>4.0961248478072365E-2</v>
      </c>
      <c r="AP18">
        <v>4.6712236927917783E-3</v>
      </c>
      <c r="AQ18">
        <v>0.85295560342600896</v>
      </c>
      <c r="AR18">
        <v>0.10154788640558945</v>
      </c>
      <c r="AS18">
        <v>0.17849545323820826</v>
      </c>
      <c r="AT18">
        <v>2.4578627658950723E-2</v>
      </c>
      <c r="AU18">
        <v>5.8412641624525488E-2</v>
      </c>
      <c r="AV18">
        <v>8.6111314033351476E-3</v>
      </c>
      <c r="AW18">
        <v>3.6017882043233744E-2</v>
      </c>
      <c r="AX18">
        <v>4.5012698935985689E-3</v>
      </c>
      <c r="AY18">
        <v>0.67551429877916169</v>
      </c>
      <c r="AZ18">
        <v>8.4619647605024328E-2</v>
      </c>
      <c r="BA18">
        <v>6.57988259246651E-2</v>
      </c>
      <c r="BB18">
        <v>8.205096658588441E-3</v>
      </c>
      <c r="BC18">
        <v>4.8661002310848564E-2</v>
      </c>
      <c r="BD18">
        <v>5.897325038962572E-3</v>
      </c>
      <c r="BE18">
        <v>0.21538709498290229</v>
      </c>
      <c r="BF18">
        <v>2.1189647673831222E-2</v>
      </c>
      <c r="BG18">
        <v>2.9710100652099107E-2</v>
      </c>
      <c r="BH18">
        <v>4.6100302016492262E-3</v>
      </c>
      <c r="BI18">
        <v>0.73552802102026882</v>
      </c>
      <c r="BJ18">
        <v>9.0267236816704316E-2</v>
      </c>
      <c r="BK18">
        <v>9.1763455920513715E-2</v>
      </c>
      <c r="BL18">
        <v>1.220219491887912E-2</v>
      </c>
      <c r="BM18">
        <v>0.73242153052632375</v>
      </c>
      <c r="BN18">
        <v>8.8708259816777546E-2</v>
      </c>
      <c r="BO18">
        <v>0.76812513783507952</v>
      </c>
      <c r="BP18">
        <v>9.1445568792771673E-2</v>
      </c>
      <c r="BQ18">
        <v>0.75241629078726791</v>
      </c>
      <c r="BR18">
        <v>9.0155155618145286E-2</v>
      </c>
      <c r="BS18">
        <v>0.64057155499688345</v>
      </c>
      <c r="BT18">
        <v>8.0617790664018169E-2</v>
      </c>
      <c r="BU18">
        <v>0.69464611409651345</v>
      </c>
      <c r="BV18">
        <v>9.0148789024603035E-2</v>
      </c>
      <c r="BW18">
        <v>0.31144616220514448</v>
      </c>
      <c r="BX18">
        <v>3.9384468246974613E-2</v>
      </c>
      <c r="BY18">
        <v>0.59711028789918286</v>
      </c>
      <c r="BZ18">
        <v>7.1827154844159469E-2</v>
      </c>
      <c r="CA18">
        <v>0.22664628153007035</v>
      </c>
      <c r="CB18">
        <v>2.9669358004550443E-2</v>
      </c>
      <c r="CC18">
        <v>0.78715378225082067</v>
      </c>
      <c r="CD18">
        <v>9.2147592334192938E-2</v>
      </c>
      <c r="CE18">
        <v>8.4687851706481659E-2</v>
      </c>
      <c r="CF18">
        <v>1.1791181815581366E-2</v>
      </c>
      <c r="CG18">
        <v>0.33225174766852289</v>
      </c>
      <c r="CH18">
        <v>4.6126948060957816E-2</v>
      </c>
      <c r="CI18">
        <v>0.75474873236159323</v>
      </c>
      <c r="CJ18">
        <v>9.0873815298589192E-2</v>
      </c>
      <c r="CK18">
        <v>0.46865777597601738</v>
      </c>
      <c r="CL18">
        <v>5.9088927824573305E-2</v>
      </c>
      <c r="CM18">
        <v>4.9798904079324406E-2</v>
      </c>
      <c r="CN18">
        <v>4.8189895811815561E-3</v>
      </c>
      <c r="CO18">
        <v>0.62362777859365226</v>
      </c>
      <c r="CP18">
        <v>7.692843735630954E-2</v>
      </c>
      <c r="CQ18">
        <v>3.4931226771780552E-2</v>
      </c>
      <c r="CR18">
        <v>4.6559041689345068E-3</v>
      </c>
      <c r="CS18">
        <v>0.7579175840351462</v>
      </c>
      <c r="CT18">
        <v>9.4473110320353812E-2</v>
      </c>
      <c r="CU18">
        <v>0.8058163773841367</v>
      </c>
      <c r="CV18">
        <v>9.2595554733430119E-2</v>
      </c>
      <c r="CW18">
        <v>0.45417210017479054</v>
      </c>
      <c r="CX18">
        <v>5.5186672787976183E-2</v>
      </c>
      <c r="CY18">
        <v>0.81461370684707746</v>
      </c>
      <c r="CZ18">
        <v>9.7030601188233145E-2</v>
      </c>
      <c r="DA18">
        <v>0.12709954942980661</v>
      </c>
      <c r="DB18">
        <v>1.5540309865580261E-2</v>
      </c>
      <c r="DC18">
        <v>0.33542142845143308</v>
      </c>
      <c r="DD18">
        <v>4.4298102987197864E-2</v>
      </c>
      <c r="DE18">
        <v>0.72472429313687314</v>
      </c>
      <c r="DF18">
        <v>8.7797486461060836E-2</v>
      </c>
      <c r="DG18">
        <v>3.8060417851083703E-2</v>
      </c>
      <c r="DH18">
        <v>5.249647865218727E-3</v>
      </c>
      <c r="DI18">
        <v>0.70370846373356555</v>
      </c>
      <c r="DJ18">
        <v>8.4693787066503753E-2</v>
      </c>
      <c r="DK18">
        <v>0.27096506293257239</v>
      </c>
      <c r="DL18">
        <v>3.6335713529730244E-2</v>
      </c>
      <c r="DM18">
        <v>0.81906082215720832</v>
      </c>
      <c r="DN18">
        <v>9.8842114299585684E-2</v>
      </c>
      <c r="DO18">
        <v>0.30720193851026911</v>
      </c>
      <c r="DP18">
        <v>4.1132879054317756E-2</v>
      </c>
      <c r="DQ18">
        <v>0.68478942293893152</v>
      </c>
      <c r="DR18">
        <v>8.3220364885805059E-2</v>
      </c>
      <c r="DS18">
        <v>0.11924782378968057</v>
      </c>
      <c r="DT18">
        <v>1.3294292047353237E-2</v>
      </c>
      <c r="DU18">
        <v>0.84810602261449997</v>
      </c>
      <c r="DV18">
        <v>9.783332705628689E-2</v>
      </c>
      <c r="DW18">
        <v>0.17783592037156243</v>
      </c>
      <c r="DX18">
        <v>2.3977749340241109E-2</v>
      </c>
      <c r="DY18">
        <v>0.70993634225820168</v>
      </c>
      <c r="DZ18">
        <v>8.4569042781096337E-2</v>
      </c>
      <c r="EA18">
        <v>3.9268070062423145E-2</v>
      </c>
      <c r="EB18">
        <v>4.665653352620508E-3</v>
      </c>
      <c r="EC18">
        <v>0.23720082599072803</v>
      </c>
      <c r="ED18">
        <v>3.1290873055691365E-2</v>
      </c>
      <c r="EE18">
        <v>0.75552346730111819</v>
      </c>
      <c r="EF18">
        <v>8.7806937845576444E-2</v>
      </c>
      <c r="EG18">
        <v>9.652276508224171E-2</v>
      </c>
      <c r="EH18">
        <v>1.1442102159031395E-2</v>
      </c>
      <c r="EI18">
        <v>0.68337311509503407</v>
      </c>
      <c r="EJ18">
        <v>8.3124294026006795E-2</v>
      </c>
      <c r="EK18">
        <v>0.12436447412385543</v>
      </c>
      <c r="EL18">
        <v>1.7261446823737796E-2</v>
      </c>
      <c r="EM18">
        <v>0.72741530178824854</v>
      </c>
      <c r="EN18">
        <v>8.9603506917905404E-2</v>
      </c>
      <c r="EO18">
        <v>0.2282382456112351</v>
      </c>
      <c r="EP18">
        <v>3.1916067169165577E-2</v>
      </c>
      <c r="EQ18">
        <v>0.1002845874518702</v>
      </c>
      <c r="ER18">
        <v>7.0935601069434372E-3</v>
      </c>
      <c r="ES18">
        <v>0.74312365178935347</v>
      </c>
      <c r="ET18">
        <v>9.4067916631677392E-2</v>
      </c>
      <c r="EU18">
        <v>0.34407666926316571</v>
      </c>
      <c r="EV18">
        <v>4.6823540656541242E-2</v>
      </c>
      <c r="EW18">
        <v>0.37416275480529732</v>
      </c>
      <c r="EX18">
        <v>5.0786673787156095E-2</v>
      </c>
      <c r="EY18">
        <v>3.6019724247382895E-2</v>
      </c>
      <c r="EZ18">
        <v>5.2747013450140717E-3</v>
      </c>
      <c r="FA18">
        <v>0.12045354240797806</v>
      </c>
      <c r="FB18">
        <v>1.5252742036698162E-2</v>
      </c>
      <c r="FC18">
        <v>0.68686980453132029</v>
      </c>
      <c r="FD18">
        <v>8.6342112576334187E-2</v>
      </c>
      <c r="FE18">
        <v>0.13572056187563625</v>
      </c>
      <c r="FF18">
        <v>1.5852309764264903E-2</v>
      </c>
      <c r="FG18">
        <v>0.36406953552648252</v>
      </c>
      <c r="FH18">
        <v>4.6060215647721059E-2</v>
      </c>
    </row>
    <row r="19" spans="3:164" x14ac:dyDescent="0.55000000000000004">
      <c r="C19">
        <v>0.72829999999999995</v>
      </c>
      <c r="D19">
        <v>8.9499999999999996E-2</v>
      </c>
      <c r="E19">
        <v>0.10357299664500126</v>
      </c>
      <c r="F19">
        <v>1.561467596745137E-2</v>
      </c>
      <c r="G19">
        <v>0.2178733532772805</v>
      </c>
      <c r="H19">
        <v>3.1473169688254858E-2</v>
      </c>
      <c r="I19">
        <v>0.34401213354795762</v>
      </c>
      <c r="J19">
        <v>4.7579288286611635E-2</v>
      </c>
      <c r="K19">
        <v>0.48321547711850105</v>
      </c>
      <c r="L19">
        <v>6.3936898333474851E-2</v>
      </c>
      <c r="M19">
        <v>0.63683651840292199</v>
      </c>
      <c r="N19">
        <v>8.0549926774787034E-2</v>
      </c>
      <c r="O19">
        <v>0.80636853976657163</v>
      </c>
      <c r="P19">
        <v>9.7422361874210051E-2</v>
      </c>
      <c r="Q19">
        <v>0.9934594870375123</v>
      </c>
      <c r="R19">
        <v>0.11455825417057541</v>
      </c>
      <c r="S19">
        <v>0.58488559255923867</v>
      </c>
      <c r="T19">
        <v>7.5231381678982689E-2</v>
      </c>
      <c r="U19">
        <v>0.58488559255923867</v>
      </c>
      <c r="V19">
        <v>7.5096417984730227E-2</v>
      </c>
      <c r="W19">
        <v>0.58488559255923867</v>
      </c>
      <c r="X19">
        <v>7.5366345373235152E-2</v>
      </c>
      <c r="AC19">
        <v>3.2692524104657464E-2</v>
      </c>
      <c r="AD19">
        <v>4.9543536279232966E-3</v>
      </c>
      <c r="AE19">
        <v>3.3633692468431023E-2</v>
      </c>
      <c r="AF19">
        <v>4.789422725218105E-3</v>
      </c>
      <c r="AG19">
        <v>0.69105377945104352</v>
      </c>
      <c r="AH19">
        <v>8.5731811449347481E-2</v>
      </c>
      <c r="AI19">
        <v>0.38424028143898503</v>
      </c>
      <c r="AJ19">
        <v>5.1756687488616428E-2</v>
      </c>
      <c r="AK19">
        <v>0.35070063961288872</v>
      </c>
      <c r="AL19">
        <v>4.839745390138777E-2</v>
      </c>
      <c r="AM19">
        <v>0.54819741553381807</v>
      </c>
      <c r="AN19">
        <v>7.0018357753480545E-2</v>
      </c>
      <c r="AO19">
        <v>4.203692595962593E-2</v>
      </c>
      <c r="AP19">
        <v>4.6874066595960755E-3</v>
      </c>
      <c r="AQ19">
        <v>0.85804434754849113</v>
      </c>
      <c r="AR19">
        <v>0.10162984081016073</v>
      </c>
      <c r="AS19">
        <v>0.18097776445008854</v>
      </c>
      <c r="AT19">
        <v>2.4619016547635972E-2</v>
      </c>
      <c r="AU19">
        <v>5.9777901250354058E-2</v>
      </c>
      <c r="AV19">
        <v>8.6348693814097439E-3</v>
      </c>
      <c r="AW19">
        <v>3.7010830785462044E-2</v>
      </c>
      <c r="AX19">
        <v>4.5136754044562671E-3</v>
      </c>
      <c r="AY19">
        <v>0.68109953718992511</v>
      </c>
      <c r="AZ19">
        <v>8.4705146913540794E-2</v>
      </c>
      <c r="BA19">
        <v>6.7329587497308468E-2</v>
      </c>
      <c r="BB19">
        <v>8.229590991939548E-3</v>
      </c>
      <c r="BC19">
        <v>4.9736699745431406E-2</v>
      </c>
      <c r="BD19">
        <v>5.9102259276185105E-3</v>
      </c>
      <c r="BE19">
        <v>0.2197726362118548</v>
      </c>
      <c r="BF19">
        <v>2.1241207021558618E-2</v>
      </c>
      <c r="BG19">
        <v>3.0496176100256352E-2</v>
      </c>
      <c r="BH19">
        <v>4.621336048150149E-3</v>
      </c>
      <c r="BI19">
        <v>0.74363721174047337</v>
      </c>
      <c r="BJ19">
        <v>9.0346735048996415E-2</v>
      </c>
      <c r="BK19">
        <v>9.3418344619280128E-2</v>
      </c>
      <c r="BL19">
        <v>1.2227052509941562E-2</v>
      </c>
      <c r="BM19">
        <v>0.74032374333681839</v>
      </c>
      <c r="BN19">
        <v>8.8807743003167364E-2</v>
      </c>
      <c r="BO19">
        <v>0.77238633524947464</v>
      </c>
      <c r="BP19">
        <v>9.1527831919938102E-2</v>
      </c>
      <c r="BQ19">
        <v>0.76280087098325255</v>
      </c>
      <c r="BR19">
        <v>9.0286442006834222E-2</v>
      </c>
      <c r="BS19">
        <v>0.65298357397171847</v>
      </c>
      <c r="BT19">
        <v>8.0741192765084888E-2</v>
      </c>
      <c r="BU19">
        <v>0.70316884633197108</v>
      </c>
      <c r="BV19">
        <v>9.0268318474972506E-2</v>
      </c>
      <c r="BW19">
        <v>0.31363872078786309</v>
      </c>
      <c r="BX19">
        <v>3.9436720409335713E-2</v>
      </c>
      <c r="BY19">
        <v>0.60095768088672086</v>
      </c>
      <c r="BZ19">
        <v>7.1911750186054085E-2</v>
      </c>
      <c r="CA19">
        <v>0.22941822067903803</v>
      </c>
      <c r="CB19">
        <v>2.9710908753295035E-2</v>
      </c>
      <c r="CC19">
        <v>0.80125248442438046</v>
      </c>
      <c r="CD19">
        <v>9.2330092350439902E-2</v>
      </c>
      <c r="CE19">
        <v>8.6004926771749451E-2</v>
      </c>
      <c r="CF19">
        <v>1.1817431826479534E-2</v>
      </c>
      <c r="CG19">
        <v>0.33637616889310012</v>
      </c>
      <c r="CH19">
        <v>4.61863931352684E-2</v>
      </c>
      <c r="CI19">
        <v>0.76269848574202925</v>
      </c>
      <c r="CJ19">
        <v>9.1002782024898116E-2</v>
      </c>
      <c r="CK19">
        <v>0.47278778004001215</v>
      </c>
      <c r="CL19">
        <v>5.9178326870515399E-2</v>
      </c>
      <c r="CM19">
        <v>5.1139662790385135E-2</v>
      </c>
      <c r="CN19">
        <v>4.8291667234808466E-3</v>
      </c>
      <c r="CO19">
        <v>0.63537986801921964</v>
      </c>
      <c r="CP19">
        <v>7.7050503902042544E-2</v>
      </c>
      <c r="CQ19">
        <v>3.7293164247034417E-2</v>
      </c>
      <c r="CR19">
        <v>4.6740066165447593E-3</v>
      </c>
      <c r="CS19">
        <v>0.76369524771879937</v>
      </c>
      <c r="CT19">
        <v>9.4589629370873757E-2</v>
      </c>
      <c r="CU19">
        <v>0.8135122627988346</v>
      </c>
      <c r="CV19">
        <v>9.2721790726627576E-2</v>
      </c>
      <c r="CW19">
        <v>0.45813717338222065</v>
      </c>
      <c r="CX19">
        <v>5.5276362587952668E-2</v>
      </c>
      <c r="CY19">
        <v>0.82804496072837686</v>
      </c>
      <c r="CZ19">
        <v>9.7290729346563867E-2</v>
      </c>
      <c r="DA19">
        <v>0.12939652990738193</v>
      </c>
      <c r="DB19">
        <v>1.5585524785985204E-2</v>
      </c>
      <c r="DC19">
        <v>0.33833617217513789</v>
      </c>
      <c r="DD19">
        <v>4.4348615285961679E-2</v>
      </c>
      <c r="DE19">
        <v>0.72917743568640248</v>
      </c>
      <c r="DF19">
        <v>8.7873211601579987E-2</v>
      </c>
      <c r="DG19">
        <v>3.9134006559472238E-2</v>
      </c>
      <c r="DH19">
        <v>5.268545162001456E-3</v>
      </c>
      <c r="DI19">
        <v>0.7140802976134627</v>
      </c>
      <c r="DJ19">
        <v>8.4807645805384094E-2</v>
      </c>
      <c r="DK19">
        <v>0.27453880766299543</v>
      </c>
      <c r="DL19">
        <v>3.6394063540356542E-2</v>
      </c>
      <c r="DM19">
        <v>0.8308653387099425</v>
      </c>
      <c r="DN19">
        <v>9.9037907422007979E-2</v>
      </c>
      <c r="DO19">
        <v>0.31104055603827185</v>
      </c>
      <c r="DP19">
        <v>4.1179007063131677E-2</v>
      </c>
      <c r="DQ19">
        <v>0.69320634094947775</v>
      </c>
      <c r="DR19">
        <v>8.3318322827824975E-2</v>
      </c>
      <c r="DS19">
        <v>0.12317548591627681</v>
      </c>
      <c r="DT19">
        <v>1.3332700128838889E-2</v>
      </c>
      <c r="DU19">
        <v>0.86153830483155791</v>
      </c>
      <c r="DV19">
        <v>9.8005052887052815E-2</v>
      </c>
      <c r="DW19">
        <v>0.1807751900305179</v>
      </c>
      <c r="DX19">
        <v>2.4043412688171818E-2</v>
      </c>
      <c r="DY19">
        <v>0.71958940586855924</v>
      </c>
      <c r="DZ19">
        <v>8.471116453895268E-2</v>
      </c>
      <c r="EA19">
        <v>4.0548853018380272E-2</v>
      </c>
      <c r="EB19">
        <v>4.6825346656230171E-3</v>
      </c>
      <c r="EC19">
        <v>0.2398835218118216</v>
      </c>
      <c r="ED19">
        <v>3.1342300514860214E-2</v>
      </c>
      <c r="EE19">
        <v>0.7640070822847258</v>
      </c>
      <c r="EF19">
        <v>8.7894013343893643E-2</v>
      </c>
      <c r="EG19">
        <v>9.8482463154273309E-2</v>
      </c>
      <c r="EH19">
        <v>1.1474514342145921E-2</v>
      </c>
      <c r="EI19">
        <v>0.69425208163537766</v>
      </c>
      <c r="EJ19">
        <v>8.3246885521017749E-2</v>
      </c>
      <c r="EK19">
        <v>0.12621258857402703</v>
      </c>
      <c r="EL19">
        <v>1.729142721719399E-2</v>
      </c>
      <c r="EM19">
        <v>0.73050805480542602</v>
      </c>
      <c r="EN19">
        <v>8.9665920992862191E-2</v>
      </c>
      <c r="EO19">
        <v>0.23118314397845247</v>
      </c>
      <c r="EP19">
        <v>3.1976904520218723E-2</v>
      </c>
      <c r="EQ19">
        <v>0.10294018648614288</v>
      </c>
      <c r="ER19">
        <v>7.1194964838960269E-3</v>
      </c>
      <c r="ES19">
        <v>0.7537128625198205</v>
      </c>
      <c r="ET19">
        <v>9.4210170237366456E-2</v>
      </c>
      <c r="EU19">
        <v>0.34671376828530104</v>
      </c>
      <c r="EV19">
        <v>4.6870857745727662E-2</v>
      </c>
      <c r="EW19">
        <v>0.37888385849519607</v>
      </c>
      <c r="EX19">
        <v>5.085117729912661E-2</v>
      </c>
      <c r="EY19">
        <v>3.7399868997743203E-2</v>
      </c>
      <c r="EZ19">
        <v>5.2904444479245308E-3</v>
      </c>
      <c r="FA19">
        <v>0.12266475250343314</v>
      </c>
      <c r="FB19">
        <v>1.5283812588392984E-2</v>
      </c>
      <c r="FC19">
        <v>0.69620950712826435</v>
      </c>
      <c r="FD19">
        <v>8.6437332392822183E-2</v>
      </c>
      <c r="FE19">
        <v>0.13825051433409641</v>
      </c>
      <c r="FF19">
        <v>1.58960089394307E-2</v>
      </c>
      <c r="FG19">
        <v>0.37225686169688033</v>
      </c>
      <c r="FH19">
        <v>4.6153165363760927E-2</v>
      </c>
    </row>
    <row r="20" spans="3:164" x14ac:dyDescent="0.55000000000000004">
      <c r="C20">
        <v>0.76590000000000003</v>
      </c>
      <c r="D20">
        <v>9.2100000000000001E-2</v>
      </c>
      <c r="E20">
        <v>0.1036163102240291</v>
      </c>
      <c r="F20">
        <v>1.5617850853021293E-2</v>
      </c>
      <c r="G20">
        <v>0.21796894616010271</v>
      </c>
      <c r="H20">
        <v>3.1479618728182404E-2</v>
      </c>
      <c r="I20">
        <v>0.34417036335922047</v>
      </c>
      <c r="J20">
        <v>4.7589113077553952E-2</v>
      </c>
      <c r="K20">
        <v>0.48344828546092727</v>
      </c>
      <c r="L20">
        <v>6.395020284848206E-2</v>
      </c>
      <c r="M20">
        <v>0.63715764778510831</v>
      </c>
      <c r="N20">
        <v>8.0566817412773897E-2</v>
      </c>
      <c r="O20">
        <v>0.80679377846664357</v>
      </c>
      <c r="P20">
        <v>9.7442947510393785E-2</v>
      </c>
      <c r="Q20">
        <v>0.99400694536155032</v>
      </c>
      <c r="R20">
        <v>0.11458264620789751</v>
      </c>
      <c r="S20">
        <v>0.62595646387581771</v>
      </c>
      <c r="T20">
        <v>7.9573059979953564E-2</v>
      </c>
      <c r="U20">
        <v>0.62595646387581771</v>
      </c>
      <c r="V20">
        <v>7.9430023056481058E-2</v>
      </c>
      <c r="W20">
        <v>0.62595646387581771</v>
      </c>
      <c r="X20">
        <v>7.971609690342607E-2</v>
      </c>
      <c r="AC20">
        <v>3.3091516135424139E-2</v>
      </c>
      <c r="AD20">
        <v>4.9646120882375581E-3</v>
      </c>
      <c r="AE20">
        <v>3.428650876406858E-2</v>
      </c>
      <c r="AF20">
        <v>4.8142820572343661E-3</v>
      </c>
      <c r="AG20">
        <v>0.69511579948666535</v>
      </c>
      <c r="AH20">
        <v>8.5882024318124514E-2</v>
      </c>
      <c r="AI20">
        <v>0.38616209241641808</v>
      </c>
      <c r="AJ20">
        <v>5.1856403822034096E-2</v>
      </c>
      <c r="AK20">
        <v>0.3526591626087745</v>
      </c>
      <c r="AL20">
        <v>4.8465463373052492E-2</v>
      </c>
      <c r="AM20">
        <v>0.55055421055275378</v>
      </c>
      <c r="AN20">
        <v>7.0149211297700242E-2</v>
      </c>
      <c r="AO20">
        <v>4.297998943510413E-2</v>
      </c>
      <c r="AP20">
        <v>4.7127112692215206E-3</v>
      </c>
      <c r="AQ20">
        <v>0.86250569069000282</v>
      </c>
      <c r="AR20">
        <v>0.10175798612142552</v>
      </c>
      <c r="AS20">
        <v>0.18315402365345287</v>
      </c>
      <c r="AT20">
        <v>2.4682169044558819E-2</v>
      </c>
      <c r="AU20">
        <v>6.09748216746335E-2</v>
      </c>
      <c r="AV20">
        <v>8.6719852601329205E-3</v>
      </c>
      <c r="AW20">
        <v>3.7881381002708867E-2</v>
      </c>
      <c r="AX20">
        <v>4.5330744206527806E-3</v>
      </c>
      <c r="AY20">
        <v>0.68599619364625486</v>
      </c>
      <c r="AZ20">
        <v>8.4838837681394649E-2</v>
      </c>
      <c r="BA20">
        <v>6.8671619745510212E-2</v>
      </c>
      <c r="BB20">
        <v>8.2678908496623179E-3</v>
      </c>
      <c r="BC20">
        <v>5.0679801500467567E-2</v>
      </c>
      <c r="BD20">
        <v>5.930399777711831E-3</v>
      </c>
      <c r="BE20">
        <v>0.22361760013861839</v>
      </c>
      <c r="BF20">
        <v>2.1321833642575328E-2</v>
      </c>
      <c r="BG20">
        <v>3.1185344474704009E-2</v>
      </c>
      <c r="BH20">
        <v>4.6390147801974122E-3</v>
      </c>
      <c r="BI20">
        <v>0.75074691493768808</v>
      </c>
      <c r="BJ20">
        <v>9.0471055517225465E-2</v>
      </c>
      <c r="BK20">
        <v>9.4869212014164608E-2</v>
      </c>
      <c r="BL20">
        <v>1.2265921278090211E-2</v>
      </c>
      <c r="BM20">
        <v>0.747251863970119</v>
      </c>
      <c r="BN20">
        <v>8.8963308734429675E-2</v>
      </c>
      <c r="BO20">
        <v>0.7761220483576784</v>
      </c>
      <c r="BP20">
        <v>9.1656448702136545E-2</v>
      </c>
      <c r="BQ20">
        <v>0.77190535858357212</v>
      </c>
      <c r="BR20">
        <v>9.049173943099087E-2</v>
      </c>
      <c r="BS20">
        <v>0.66386575808830339</v>
      </c>
      <c r="BT20">
        <v>8.0934170320801135E-2</v>
      </c>
      <c r="BU20">
        <v>0.71064091976631116</v>
      </c>
      <c r="BV20">
        <v>9.0455225816299223E-2</v>
      </c>
      <c r="BW20">
        <v>0.31556079606848608</v>
      </c>
      <c r="BX20">
        <v>3.9518403323625516E-2</v>
      </c>
      <c r="BY20">
        <v>0.6043305194057863</v>
      </c>
      <c r="BZ20">
        <v>7.2044002029418228E-2</v>
      </c>
      <c r="CA20">
        <v>0.23184842467531439</v>
      </c>
      <c r="CB20">
        <v>2.977587995555582E-2</v>
      </c>
      <c r="CC20">
        <v>0.81361323389271423</v>
      </c>
      <c r="CD20">
        <v>9.2615472732022613E-2</v>
      </c>
      <c r="CE20">
        <v>8.7159574593728736E-2</v>
      </c>
      <c r="CF20">
        <v>1.1858472425021594E-2</v>
      </c>
      <c r="CG20">
        <v>0.33999213223977198</v>
      </c>
      <c r="CH20">
        <v>4.6279346177944797E-2</v>
      </c>
      <c r="CI20">
        <v>0.76966809176011119</v>
      </c>
      <c r="CJ20">
        <v>9.120443601558903E-2</v>
      </c>
      <c r="CK20">
        <v>0.47640838556003284</v>
      </c>
      <c r="CL20">
        <v>5.9318090176175869E-2</v>
      </c>
      <c r="CM20">
        <v>5.2315180152510542E-2</v>
      </c>
      <c r="CN20">
        <v>4.8450823565820023E-3</v>
      </c>
      <c r="CO20">
        <v>0.64568343687353913</v>
      </c>
      <c r="CP20">
        <v>7.724139156948423E-2</v>
      </c>
      <c r="CQ20">
        <v>3.9364004924364149E-2</v>
      </c>
      <c r="CR20">
        <v>4.7023162987710528E-3</v>
      </c>
      <c r="CS20">
        <v>0.76876037273962761</v>
      </c>
      <c r="CT20">
        <v>9.47717998303058E-2</v>
      </c>
      <c r="CU20">
        <v>0.82025929033707978</v>
      </c>
      <c r="CV20">
        <v>9.291917401224202E-2</v>
      </c>
      <c r="CW20">
        <v>0.4616131507066758</v>
      </c>
      <c r="CX20">
        <v>5.5416575782138731E-2</v>
      </c>
      <c r="CY20">
        <v>0.83981988548232644</v>
      </c>
      <c r="CZ20">
        <v>9.76974338530891E-2</v>
      </c>
      <c r="DA20">
        <v>0.13141024232652521</v>
      </c>
      <c r="DB20">
        <v>1.5656216617973513E-2</v>
      </c>
      <c r="DC20">
        <v>0.34089152361214475</v>
      </c>
      <c r="DD20">
        <v>4.442759468449152E-2</v>
      </c>
      <c r="DE20">
        <v>0.73308151070358152</v>
      </c>
      <c r="DF20">
        <v>8.7991614005207899E-2</v>
      </c>
      <c r="DG20">
        <v>4.0075217774223522E-2</v>
      </c>
      <c r="DH20">
        <v>5.2980921479668036E-3</v>
      </c>
      <c r="DI20">
        <v>0.72317370562976069</v>
      </c>
      <c r="DJ20">
        <v>8.4985696368800379E-2</v>
      </c>
      <c r="DK20">
        <v>0.27767193254239719</v>
      </c>
      <c r="DL20">
        <v>3.6485300108746059E-2</v>
      </c>
      <c r="DM20">
        <v>0.84121441036438038</v>
      </c>
      <c r="DN20">
        <v>9.9344049184422717E-2</v>
      </c>
      <c r="DO20">
        <v>0.31440600645117806</v>
      </c>
      <c r="DP20">
        <v>4.1251140010672163E-2</v>
      </c>
      <c r="DQ20">
        <v>0.70058576537853945</v>
      </c>
      <c r="DR20">
        <v>8.3471506200244266E-2</v>
      </c>
      <c r="DS20">
        <v>0.12661904971151938</v>
      </c>
      <c r="DT20">
        <v>1.339276325619247E-2</v>
      </c>
      <c r="DU20">
        <v>0.87331479714244198</v>
      </c>
      <c r="DV20">
        <v>9.8273586226285597E-2</v>
      </c>
      <c r="DW20">
        <v>0.18335190640818072</v>
      </c>
      <c r="DX20">
        <v>2.4146066024677549E-2</v>
      </c>
      <c r="DY20">
        <v>0.72805242117670654</v>
      </c>
      <c r="DZ20">
        <v>8.4933395865032166E-2</v>
      </c>
      <c r="EA20">
        <v>4.1671751493063396E-2</v>
      </c>
      <c r="EB20">
        <v>4.7089323214235075E-3</v>
      </c>
      <c r="EC20">
        <v>0.24223539498136071</v>
      </c>
      <c r="ED20">
        <v>3.142270665899434E-2</v>
      </c>
      <c r="EE20">
        <v>0.77144504222299892</v>
      </c>
      <c r="EF20">
        <v>8.8030182277147165E-2</v>
      </c>
      <c r="EG20">
        <v>0.10020053979893702</v>
      </c>
      <c r="EH20">
        <v>1.1525194032244942E-2</v>
      </c>
      <c r="EI20">
        <v>0.70379009696064265</v>
      </c>
      <c r="EJ20">
        <v>8.3438591277448695E-2</v>
      </c>
      <c r="EK20">
        <v>0.12783284382503929</v>
      </c>
      <c r="EL20">
        <v>1.7338304937083025E-2</v>
      </c>
      <c r="EM20">
        <v>0.73321938922214791</v>
      </c>
      <c r="EN20">
        <v>8.9763501567410031E-2</v>
      </c>
      <c r="EO20">
        <v>0.23376484468281947</v>
      </c>
      <c r="EP20">
        <v>3.2072018550798047E-2</v>
      </c>
      <c r="EQ20">
        <v>0.10526847363922248</v>
      </c>
      <c r="ER20">
        <v>7.1600561822276164E-3</v>
      </c>
      <c r="ES20">
        <v>0.76299670495581484</v>
      </c>
      <c r="ET20">
        <v>9.4432613963679829E-2</v>
      </c>
      <c r="EU20">
        <v>0.34902569567176039</v>
      </c>
      <c r="EV20">
        <v>4.694483998287087E-2</v>
      </c>
      <c r="EW20">
        <v>0.3830229686938656</v>
      </c>
      <c r="EX20">
        <v>5.0952041757070514E-2</v>
      </c>
      <c r="EY20">
        <v>3.8609894850308142E-2</v>
      </c>
      <c r="EZ20">
        <v>5.3150630901121886E-3</v>
      </c>
      <c r="FA20">
        <v>0.12460337036201373</v>
      </c>
      <c r="FB20">
        <v>1.5332397358460164E-2</v>
      </c>
      <c r="FC20">
        <v>0.70439803996486916</v>
      </c>
      <c r="FD20">
        <v>8.6586237597807716E-2</v>
      </c>
      <c r="FE20">
        <v>0.14046852102109858</v>
      </c>
      <c r="FF20">
        <v>1.5964335662419376E-2</v>
      </c>
      <c r="FG20">
        <v>0.37943500701640598</v>
      </c>
      <c r="FH20">
        <v>4.629851777515518E-2</v>
      </c>
    </row>
    <row r="21" spans="3:164" x14ac:dyDescent="0.55000000000000004">
      <c r="C21">
        <v>0.747</v>
      </c>
      <c r="D21">
        <v>9.1200000000000003E-2</v>
      </c>
      <c r="E21">
        <v>0.10365002700624161</v>
      </c>
      <c r="F21">
        <v>1.5622288953772517E-2</v>
      </c>
      <c r="G21">
        <v>0.21804335895358506</v>
      </c>
      <c r="H21">
        <v>3.1488633695278621E-2</v>
      </c>
      <c r="I21">
        <v>0.34429353489585213</v>
      </c>
      <c r="J21">
        <v>4.7602846930665015E-2</v>
      </c>
      <c r="K21">
        <v>0.48362951149569561</v>
      </c>
      <c r="L21">
        <v>6.3968800929183792E-2</v>
      </c>
      <c r="M21">
        <v>0.63740762596018019</v>
      </c>
      <c r="N21">
        <v>8.0590428453703483E-2</v>
      </c>
      <c r="O21">
        <v>0.80712479892167066</v>
      </c>
      <c r="P21">
        <v>9.7471723705755589E-2</v>
      </c>
      <c r="Q21">
        <v>0.99443310578274635</v>
      </c>
      <c r="R21">
        <v>0.11461674328534456</v>
      </c>
      <c r="S21">
        <v>0.66809164953699152</v>
      </c>
      <c r="T21">
        <v>8.3932269549812366E-2</v>
      </c>
      <c r="U21">
        <v>0.66809164953699152</v>
      </c>
      <c r="V21">
        <v>8.3781096399848168E-2</v>
      </c>
      <c r="W21">
        <v>0.66809164953699152</v>
      </c>
      <c r="X21">
        <v>8.4083442699776564E-2</v>
      </c>
      <c r="AC21">
        <v>3.3402080020395165E-2</v>
      </c>
      <c r="AD21">
        <v>4.9777374667027974E-3</v>
      </c>
      <c r="AE21">
        <v>3.4794592744418026E-2</v>
      </c>
      <c r="AF21">
        <v>4.8460857471892653E-3</v>
      </c>
      <c r="AG21">
        <v>0.69827728355608254</v>
      </c>
      <c r="AH21">
        <v>8.6074200496127087E-2</v>
      </c>
      <c r="AI21">
        <v>0.38765759996114152</v>
      </c>
      <c r="AJ21">
        <v>5.1983956274345405E-2</v>
      </c>
      <c r="AK21">
        <v>0.35418351812226462</v>
      </c>
      <c r="AL21">
        <v>4.8552473607389471E-2</v>
      </c>
      <c r="AM21">
        <v>0.55238812381737346</v>
      </c>
      <c r="AN21">
        <v>7.0316585061636613E-2</v>
      </c>
      <c r="AO21">
        <v>4.3714037510338172E-2</v>
      </c>
      <c r="AP21">
        <v>4.7450874926885664E-3</v>
      </c>
      <c r="AQ21">
        <v>0.86597820136184811</v>
      </c>
      <c r="AR21">
        <v>0.10192194076837466</v>
      </c>
      <c r="AS21">
        <v>0.18484792327035657</v>
      </c>
      <c r="AT21">
        <v>2.4762968910000936E-2</v>
      </c>
      <c r="AU21">
        <v>6.1906435522948562E-2</v>
      </c>
      <c r="AV21">
        <v>8.7194721317471555E-3</v>
      </c>
      <c r="AW21">
        <v>3.8559005893734365E-2</v>
      </c>
      <c r="AX21">
        <v>4.5578953492662611E-3</v>
      </c>
      <c r="AY21">
        <v>0.68980757016359628</v>
      </c>
      <c r="AZ21">
        <v>8.5009889077664005E-2</v>
      </c>
      <c r="BA21">
        <v>6.9716199197894124E-2</v>
      </c>
      <c r="BB21">
        <v>8.3168934050620799E-3</v>
      </c>
      <c r="BC21">
        <v>5.1413903080606137E-2</v>
      </c>
      <c r="BD21">
        <v>5.9562122238864795E-3</v>
      </c>
      <c r="BE21">
        <v>0.22661049065272762</v>
      </c>
      <c r="BF21">
        <v>2.142499564755156E-2</v>
      </c>
      <c r="BG21">
        <v>3.1721773452386477E-2</v>
      </c>
      <c r="BH21">
        <v>4.6616341720600125E-3</v>
      </c>
      <c r="BI21">
        <v>0.75628114474190777</v>
      </c>
      <c r="BJ21">
        <v>9.0630126516417844E-2</v>
      </c>
      <c r="BK21">
        <v>9.5998517457474244E-2</v>
      </c>
      <c r="BL21">
        <v>1.2315652306891129E-2</v>
      </c>
      <c r="BM21">
        <v>0.75264461729563559</v>
      </c>
      <c r="BN21">
        <v>8.9162354000202643E-2</v>
      </c>
      <c r="BO21">
        <v>0.77902963190080532</v>
      </c>
      <c r="BP21">
        <v>9.1820999372586753E-2</v>
      </c>
      <c r="BQ21">
        <v>0.77899216214932132</v>
      </c>
      <c r="BR21">
        <v>9.0754415914260839E-2</v>
      </c>
      <c r="BS21">
        <v>0.67233649750835367</v>
      </c>
      <c r="BT21">
        <v>8.1181089437284498E-2</v>
      </c>
      <c r="BU21">
        <v>0.71645699144801556</v>
      </c>
      <c r="BV21">
        <v>9.0694368927369651E-2</v>
      </c>
      <c r="BW21">
        <v>0.31705667293879924</v>
      </c>
      <c r="BX21">
        <v>3.9622899525915259E-2</v>
      </c>
      <c r="BY21">
        <v>0.60695555613860774</v>
      </c>
      <c r="BZ21">
        <v>7.2213196116434578E-2</v>
      </c>
      <c r="CA21">
        <v>0.23374001284410076</v>
      </c>
      <c r="CB21">
        <v>2.9859008030924245E-2</v>
      </c>
      <c r="CC21">
        <v>0.82323463624610538</v>
      </c>
      <c r="CD21">
        <v>9.2980613657647745E-2</v>
      </c>
      <c r="CE21">
        <v>8.8058252472837745E-2</v>
      </c>
      <c r="CF21">
        <v>1.1910978745991507E-2</v>
      </c>
      <c r="CG21">
        <v>0.34280669386315321</v>
      </c>
      <c r="CH21">
        <v>4.6398276686282401E-2</v>
      </c>
      <c r="CI21">
        <v>0.77509291438609706</v>
      </c>
      <c r="CJ21">
        <v>9.1462440463618636E-2</v>
      </c>
      <c r="CK21">
        <v>0.47922627260941758</v>
      </c>
      <c r="CL21">
        <v>5.9496894949734501E-2</v>
      </c>
      <c r="CM21">
        <v>5.3230222740092176E-2</v>
      </c>
      <c r="CN21">
        <v>4.8654470905450838E-3</v>
      </c>
      <c r="CO21">
        <v>0.65370375128571756</v>
      </c>
      <c r="CP21">
        <v>7.7485635775071157E-2</v>
      </c>
      <c r="CQ21">
        <v>4.0975981607856204E-2</v>
      </c>
      <c r="CR21">
        <v>4.7385397335235752E-3</v>
      </c>
      <c r="CS21">
        <v>0.77270261279190189</v>
      </c>
      <c r="CT21">
        <v>9.5004863331436207E-2</v>
      </c>
      <c r="CU21">
        <v>0.82551085595384144</v>
      </c>
      <c r="CV21">
        <v>9.317171377035656E-2</v>
      </c>
      <c r="CW21">
        <v>0.46431842913776178</v>
      </c>
      <c r="CX21">
        <v>5.5595953131421384E-2</v>
      </c>
      <c r="CY21">
        <v>0.84898454673353496</v>
      </c>
      <c r="CZ21">
        <v>9.8217765927454986E-2</v>
      </c>
      <c r="DA21">
        <v>0.13297754768304634</v>
      </c>
      <c r="DB21">
        <v>1.5746658329738011E-2</v>
      </c>
      <c r="DC21">
        <v>0.34288046338628764</v>
      </c>
      <c r="DD21">
        <v>4.4528642741627072E-2</v>
      </c>
      <c r="DE21">
        <v>0.7361202332489466</v>
      </c>
      <c r="DF21">
        <v>8.8143101413368841E-2</v>
      </c>
      <c r="DG21">
        <v>4.0807800160317029E-2</v>
      </c>
      <c r="DH21">
        <v>5.3358951020345486E-3</v>
      </c>
      <c r="DI21">
        <v>0.73025199394555873</v>
      </c>
      <c r="DJ21">
        <v>8.5213514159012085E-2</v>
      </c>
      <c r="DK21">
        <v>0.28011061042645968</v>
      </c>
      <c r="DL21">
        <v>3.660203179073266E-2</v>
      </c>
      <c r="DM21">
        <v>0.84926961688337843</v>
      </c>
      <c r="DN21">
        <v>9.9735737801934218E-2</v>
      </c>
      <c r="DO21">
        <v>0.31702564097163832</v>
      </c>
      <c r="DP21">
        <v>4.1343434114520648E-2</v>
      </c>
      <c r="DQ21">
        <v>0.70632985914600099</v>
      </c>
      <c r="DR21">
        <v>8.3667504997246109E-2</v>
      </c>
      <c r="DS21">
        <v>0.1292995381163802</v>
      </c>
      <c r="DT21">
        <v>1.3469615472044965E-2</v>
      </c>
      <c r="DU21">
        <v>0.88248143817762115</v>
      </c>
      <c r="DV21">
        <v>9.8617172099869865E-2</v>
      </c>
      <c r="DW21">
        <v>0.18535731926795501</v>
      </c>
      <c r="DX21">
        <v>2.4277392986937502E-2</v>
      </c>
      <c r="DY21">
        <v>0.73463976501386763</v>
      </c>
      <c r="DZ21">
        <v>8.52177328989564E-2</v>
      </c>
      <c r="EA21">
        <v>4.254579493018807E-2</v>
      </c>
      <c r="EB21">
        <v>4.7427077389419273E-3</v>
      </c>
      <c r="EC21">
        <v>0.24406591072227757</v>
      </c>
      <c r="ED21">
        <v>3.152557746048975E-2</v>
      </c>
      <c r="EE21">
        <v>0.77723476783698964</v>
      </c>
      <c r="EF21">
        <v>8.820441304819264E-2</v>
      </c>
      <c r="EG21">
        <v>0.10153780666427745</v>
      </c>
      <c r="EH21">
        <v>1.1590035462240359E-2</v>
      </c>
      <c r="EI21">
        <v>0.71121444779393761</v>
      </c>
      <c r="EJ21">
        <v>8.368388043503161E-2</v>
      </c>
      <c r="EK21">
        <v>0.12909397643248419</v>
      </c>
      <c r="EL21">
        <v>1.7398282229332027E-2</v>
      </c>
      <c r="EM21">
        <v>0.73532964884889818</v>
      </c>
      <c r="EN21">
        <v>8.9888343243733071E-2</v>
      </c>
      <c r="EO21">
        <v>0.2357741936872336</v>
      </c>
      <c r="EP21">
        <v>3.2193703687810923E-2</v>
      </c>
      <c r="EQ21">
        <v>0.10708082493282335</v>
      </c>
      <c r="ER21">
        <v>7.2119532963971925E-3</v>
      </c>
      <c r="ES21">
        <v>0.77022305739630925</v>
      </c>
      <c r="ET21">
        <v>9.4717226742835378E-2</v>
      </c>
      <c r="EU21">
        <v>0.35082515281525445</v>
      </c>
      <c r="EV21">
        <v>4.7039493767106831E-2</v>
      </c>
      <c r="EW21">
        <v>0.38624475930924579</v>
      </c>
      <c r="EX21">
        <v>5.1081095722469209E-2</v>
      </c>
      <c r="EY21">
        <v>3.9551772706803746E-2</v>
      </c>
      <c r="EZ21">
        <v>5.3465628155997032E-3</v>
      </c>
      <c r="FA21">
        <v>0.12611234069422195</v>
      </c>
      <c r="FB21">
        <v>1.5394560297773611E-2</v>
      </c>
      <c r="FC21">
        <v>0.71077201680979307</v>
      </c>
      <c r="FD21">
        <v>8.6776764777156207E-2</v>
      </c>
      <c r="FE21">
        <v>0.14219489222585549</v>
      </c>
      <c r="FF21">
        <v>1.6051754508489047E-2</v>
      </c>
      <c r="FG21">
        <v>0.3850224408413454</v>
      </c>
      <c r="FH21">
        <v>4.6484497293976731E-2</v>
      </c>
    </row>
    <row r="22" spans="3:164" x14ac:dyDescent="0.55000000000000004">
      <c r="C22">
        <v>0.6341</v>
      </c>
      <c r="D22">
        <v>8.1600000000000006E-2</v>
      </c>
      <c r="E22">
        <v>0.10367141545846535</v>
      </c>
      <c r="F22">
        <v>1.562763072117658E-2</v>
      </c>
      <c r="G22">
        <v>0.21809056317574962</v>
      </c>
      <c r="H22">
        <v>3.149948425052345E-2</v>
      </c>
      <c r="I22">
        <v>0.34437166953248399</v>
      </c>
      <c r="J22">
        <v>4.7619377210844124E-2</v>
      </c>
      <c r="K22">
        <v>0.48374447336726178</v>
      </c>
      <c r="L22">
        <v>6.3991185869688633E-2</v>
      </c>
      <c r="M22">
        <v>0.63756620118307084</v>
      </c>
      <c r="N22">
        <v>8.0618847071459943E-2</v>
      </c>
      <c r="O22">
        <v>0.80733478382304136</v>
      </c>
      <c r="P22">
        <v>9.7506359184085872E-2</v>
      </c>
      <c r="Q22">
        <v>0.99470344331824867</v>
      </c>
      <c r="R22">
        <v>0.11465778306048491</v>
      </c>
      <c r="S22">
        <v>0.71131873028277925</v>
      </c>
      <c r="T22">
        <v>8.8309081178094662E-2</v>
      </c>
      <c r="U22">
        <v>0.71131873028277925</v>
      </c>
      <c r="V22">
        <v>8.8149708427244733E-2</v>
      </c>
      <c r="W22">
        <v>0.71131873028277925</v>
      </c>
      <c r="X22">
        <v>8.846845392894459E-2</v>
      </c>
      <c r="AC22">
        <v>3.3599055720604724E-2</v>
      </c>
      <c r="AD22">
        <v>4.9926664232153922E-3</v>
      </c>
      <c r="AE22">
        <v>3.5116782467083225E-2</v>
      </c>
      <c r="AF22">
        <v>4.8822572492664817E-3</v>
      </c>
      <c r="AG22">
        <v>0.70028210702206073</v>
      </c>
      <c r="AH22">
        <v>8.6292771012329197E-2</v>
      </c>
      <c r="AI22">
        <v>0.38860564694600769</v>
      </c>
      <c r="AJ22">
        <v>5.2129011304447741E-2</v>
      </c>
      <c r="AK22">
        <v>0.35515021193534746</v>
      </c>
      <c r="AL22">
        <v>4.8651435552682518E-2</v>
      </c>
      <c r="AM22">
        <v>0.55355058258167977</v>
      </c>
      <c r="AN22">
        <v>7.0506919418345651E-2</v>
      </c>
      <c r="AO22">
        <v>4.417960197582458E-2</v>
      </c>
      <c r="AP22">
        <v>4.7819124009207299E-3</v>
      </c>
      <c r="AQ22">
        <v>0.86818055740121014</v>
      </c>
      <c r="AR22">
        <v>0.10210842212058815</v>
      </c>
      <c r="AS22">
        <v>0.18592223362784702</v>
      </c>
      <c r="AT22">
        <v>2.4854870219399507E-2</v>
      </c>
      <c r="AU22">
        <v>6.2497268981829626E-2</v>
      </c>
      <c r="AV22">
        <v>8.7734828923295635E-3</v>
      </c>
      <c r="AW22">
        <v>3.898880831985805E-2</v>
      </c>
      <c r="AX22">
        <v>4.586127346276188E-3</v>
      </c>
      <c r="AY22">
        <v>0.69222489168364343</v>
      </c>
      <c r="AZ22">
        <v>8.5204443535504937E-2</v>
      </c>
      <c r="BA22">
        <v>7.0378700239581274E-2</v>
      </c>
      <c r="BB22">
        <v>8.3726287625297598E-3</v>
      </c>
      <c r="BC22">
        <v>5.1879531941694479E-2</v>
      </c>
      <c r="BD22">
        <v>5.985572095265913E-3</v>
      </c>
      <c r="BE22">
        <v>0.22850884156413459</v>
      </c>
      <c r="BF22">
        <v>2.1542335464372207E-2</v>
      </c>
      <c r="BG22">
        <v>3.2062004747797877E-2</v>
      </c>
      <c r="BH22">
        <v>4.6873617351319468E-3</v>
      </c>
      <c r="BI22">
        <v>0.75979155076772642</v>
      </c>
      <c r="BJ22">
        <v>9.0811061060250636E-2</v>
      </c>
      <c r="BK22">
        <v>9.6714771338430164E-2</v>
      </c>
      <c r="BL22">
        <v>1.2372216684152681E-2</v>
      </c>
      <c r="BM22">
        <v>0.75606511451087344</v>
      </c>
      <c r="BN22">
        <v>8.9388753336821114E-2</v>
      </c>
      <c r="BO22">
        <v>0.78087353075225663</v>
      </c>
      <c r="BP22">
        <v>9.2008153014589367E-2</v>
      </c>
      <c r="BQ22">
        <v>0.78348715100244681</v>
      </c>
      <c r="BR22">
        <v>9.10531909701668E-2</v>
      </c>
      <c r="BS22">
        <v>0.6777095433014837</v>
      </c>
      <c r="BT22">
        <v>8.1461946196202034E-2</v>
      </c>
      <c r="BU22">
        <v>0.72014587783894257</v>
      </c>
      <c r="BV22">
        <v>9.096637385556372E-2</v>
      </c>
      <c r="BW22">
        <v>0.31800516435109211</v>
      </c>
      <c r="BX22">
        <v>3.9741743355358281E-2</v>
      </c>
      <c r="BY22">
        <v>0.60862012622078621</v>
      </c>
      <c r="BZ22">
        <v>7.2405625348409011E-2</v>
      </c>
      <c r="CA22">
        <v>0.23493973996167009</v>
      </c>
      <c r="CB22">
        <v>2.9953558437115661E-2</v>
      </c>
      <c r="CC22">
        <v>0.82933722268656518</v>
      </c>
      <c r="CD22">
        <v>9.3395933581097851E-2</v>
      </c>
      <c r="CE22">
        <v>8.8628154871954218E-2</v>
      </c>
      <c r="CF22">
        <v>1.1970697039531407E-2</v>
      </c>
      <c r="CG22">
        <v>0.34459183471935989</v>
      </c>
      <c r="CH22">
        <v>4.6533549617802657E-2</v>
      </c>
      <c r="CI22">
        <v>0.77853346675349211</v>
      </c>
      <c r="CJ22">
        <v>9.1755893383019094E-2</v>
      </c>
      <c r="CK22">
        <v>0.48101315273804474</v>
      </c>
      <c r="CL22">
        <v>5.9700255491830494E-2</v>
      </c>
      <c r="CM22">
        <v>5.3810659244651976E-2</v>
      </c>
      <c r="CN22">
        <v>4.8886110957381381E-3</v>
      </c>
      <c r="CO22">
        <v>0.6587910530807265</v>
      </c>
      <c r="CP22">
        <v>7.7763449305842877E-2</v>
      </c>
      <c r="CQ22">
        <v>4.1998501533408533E-2</v>
      </c>
      <c r="CR22">
        <v>4.7797423135477381E-3</v>
      </c>
      <c r="CS22">
        <v>0.77520259103199118</v>
      </c>
      <c r="CT22">
        <v>9.5269938455485412E-2</v>
      </c>
      <c r="CU22">
        <v>0.82884150903511289</v>
      </c>
      <c r="CV22">
        <v>9.3458950731680521E-2</v>
      </c>
      <c r="CW22">
        <v>0.46603384310590235</v>
      </c>
      <c r="CX22">
        <v>5.5799962549759927E-2</v>
      </c>
      <c r="CY22">
        <v>0.85479647813176884</v>
      </c>
      <c r="CZ22">
        <v>9.8809571359530418E-2</v>
      </c>
      <c r="DA22">
        <v>0.13397147221808384</v>
      </c>
      <c r="DB22">
        <v>1.584952287166911E-2</v>
      </c>
      <c r="DC22">
        <v>0.34414185942574571</v>
      </c>
      <c r="DD22">
        <v>4.4643573144735139E-2</v>
      </c>
      <c r="DE22">
        <v>0.73804742409385093</v>
      </c>
      <c r="DF22">
        <v>8.8315401217183911E-2</v>
      </c>
      <c r="DG22">
        <v>4.1272404249666668E-2</v>
      </c>
      <c r="DH22">
        <v>5.378891453688946E-3</v>
      </c>
      <c r="DI22">
        <v>0.73474172173771246</v>
      </c>
      <c r="DJ22">
        <v>8.5472642733540827E-2</v>
      </c>
      <c r="DK22">
        <v>0.28165727413639202</v>
      </c>
      <c r="DL22">
        <v>3.6734801679671823E-2</v>
      </c>
      <c r="DM22">
        <v>0.85437837334092515</v>
      </c>
      <c r="DN22">
        <v>0.10018124099221359</v>
      </c>
      <c r="DO22">
        <v>0.31868723239037128</v>
      </c>
      <c r="DP22">
        <v>4.1448412255277498E-2</v>
      </c>
      <c r="DQ22">
        <v>0.70997326993626375</v>
      </c>
      <c r="DR22">
        <v>8.3890440561947166E-2</v>
      </c>
      <c r="DS22">
        <v>0.1309997939017758</v>
      </c>
      <c r="DT22">
        <v>1.3557030666925733E-2</v>
      </c>
      <c r="DU22">
        <v>0.88829560119653828</v>
      </c>
      <c r="DV22">
        <v>9.90079752237117E-2</v>
      </c>
      <c r="DW22">
        <v>0.18662896198659132</v>
      </c>
      <c r="DX22">
        <v>2.4426754245500896E-2</v>
      </c>
      <c r="DY22">
        <v>0.738817769958798</v>
      </c>
      <c r="DZ22">
        <v>8.5541140345254299E-2</v>
      </c>
      <c r="EA22">
        <v>4.3100173528614928E-2</v>
      </c>
      <c r="EB22">
        <v>4.7811246347210746E-3</v>
      </c>
      <c r="EC22">
        <v>0.24522677153573944</v>
      </c>
      <c r="ED22">
        <v>3.1642578938805496E-2</v>
      </c>
      <c r="EE22">
        <v>0.78090720999027652</v>
      </c>
      <c r="EF22">
        <v>8.8402590516150251E-2</v>
      </c>
      <c r="EG22">
        <v>0.10238592634189696</v>
      </c>
      <c r="EH22">
        <v>1.1663785565100773E-2</v>
      </c>
      <c r="EI22">
        <v>0.71592365738506336</v>
      </c>
      <c r="EJ22">
        <v>8.3962881125009922E-2</v>
      </c>
      <c r="EK22">
        <v>0.12989381693275096</v>
      </c>
      <c r="EL22">
        <v>1.746650009042167E-2</v>
      </c>
      <c r="EM22">
        <v>0.73666787300091452</v>
      </c>
      <c r="EN22">
        <v>9.0030332091677656E-2</v>
      </c>
      <c r="EO22">
        <v>0.23704840548541584</v>
      </c>
      <c r="EP22">
        <v>3.2332101725145952E-2</v>
      </c>
      <c r="EQ22">
        <v>0.10823041444360611</v>
      </c>
      <c r="ER22">
        <v>7.2709834308587601E-3</v>
      </c>
      <c r="ES22">
        <v>0.77480648374334748</v>
      </c>
      <c r="ET22">
        <v>9.5040950940123284E-2</v>
      </c>
      <c r="EU22">
        <v>0.35196635839980095</v>
      </c>
      <c r="EV22">
        <v>4.7147150811764474E-2</v>
      </c>
      <c r="EW22">
        <v>0.38828822002640523</v>
      </c>
      <c r="EX22">
        <v>5.1227884010559589E-2</v>
      </c>
      <c r="EY22">
        <v>4.0149197224860024E-2</v>
      </c>
      <c r="EZ22">
        <v>5.3823917039641581E-3</v>
      </c>
      <c r="FA22">
        <v>0.1270694156979344</v>
      </c>
      <c r="FB22">
        <v>1.5465265334687388E-2</v>
      </c>
      <c r="FC22">
        <v>0.71481505596656014</v>
      </c>
      <c r="FD22">
        <v>8.6993478551905618E-2</v>
      </c>
      <c r="FE22">
        <v>0.14328976762048268</v>
      </c>
      <c r="FF22">
        <v>1.6151183322631053E-2</v>
      </c>
      <c r="FG22">
        <v>0.38856650251295055</v>
      </c>
      <c r="FH22">
        <v>4.6696036965673447E-2</v>
      </c>
    </row>
    <row r="23" spans="3:164" x14ac:dyDescent="0.55000000000000004">
      <c r="C23">
        <v>0.69020000000000004</v>
      </c>
      <c r="D23">
        <v>9.11E-2</v>
      </c>
      <c r="E23">
        <v>0.10367874281550317</v>
      </c>
      <c r="F23">
        <v>1.5633443397007118E-2</v>
      </c>
      <c r="G23">
        <v>0.21810673462125088</v>
      </c>
      <c r="H23">
        <v>3.1511291346461689E-2</v>
      </c>
      <c r="I23">
        <v>0.34439843726554076</v>
      </c>
      <c r="J23">
        <v>4.763736473310054E-2</v>
      </c>
      <c r="K23">
        <v>0.48378385754849612</v>
      </c>
      <c r="L23">
        <v>6.4015544173956898E-2</v>
      </c>
      <c r="M23">
        <v>0.63762052663230462</v>
      </c>
      <c r="N23">
        <v>8.0649770958644673E-2</v>
      </c>
      <c r="O23">
        <v>0.80740672144287473</v>
      </c>
      <c r="P23">
        <v>9.754404798491545E-2</v>
      </c>
      <c r="Q23">
        <v>0.99479605682869021</v>
      </c>
      <c r="R23">
        <v>0.11470244073480962</v>
      </c>
      <c r="S23">
        <v>0.75566600158303765</v>
      </c>
      <c r="T23">
        <v>9.270356594017648E-2</v>
      </c>
      <c r="U23">
        <v>0.75566600158303765</v>
      </c>
      <c r="V23">
        <v>9.2535929834906008E-2</v>
      </c>
      <c r="W23">
        <v>0.75566600158303765</v>
      </c>
      <c r="X23">
        <v>9.2871202045446952E-2</v>
      </c>
      <c r="AC23">
        <v>3.3666485436281438E-2</v>
      </c>
      <c r="AD23">
        <v>5.0081895025046157E-3</v>
      </c>
      <c r="AE23">
        <v>3.5226976036869896E-2</v>
      </c>
      <c r="AF23">
        <v>4.9198661634879265E-3</v>
      </c>
      <c r="AG23">
        <v>0.7009678510105305</v>
      </c>
      <c r="AH23">
        <v>8.6520028583397052E-2</v>
      </c>
      <c r="AI23">
        <v>0.38892942824255528</v>
      </c>
      <c r="AJ23">
        <v>5.2279817416477692E-2</v>
      </c>
      <c r="AK23">
        <v>0.35548092826443645</v>
      </c>
      <c r="AL23">
        <v>4.8754331900673333E-2</v>
      </c>
      <c r="AM23">
        <v>0.55394741134999725</v>
      </c>
      <c r="AN23">
        <v>7.0704794610208788E-2</v>
      </c>
      <c r="AO23">
        <v>4.4338965567388144E-2</v>
      </c>
      <c r="AP23">
        <v>4.8202026588592016E-3</v>
      </c>
      <c r="AQ23">
        <v>0.86893433701969547</v>
      </c>
      <c r="AR23">
        <v>0.10230232256795699</v>
      </c>
      <c r="AS23">
        <v>0.18628992048993001</v>
      </c>
      <c r="AT23">
        <v>2.4950427675225186E-2</v>
      </c>
      <c r="AU23">
        <v>6.2699456238260051E-2</v>
      </c>
      <c r="AV23">
        <v>8.8296419112721177E-3</v>
      </c>
      <c r="AW23">
        <v>3.9135968244648829E-2</v>
      </c>
      <c r="AX23">
        <v>4.6154832231869707E-3</v>
      </c>
      <c r="AY23">
        <v>0.69305232119320648</v>
      </c>
      <c r="AZ23">
        <v>8.5406739409803076E-2</v>
      </c>
      <c r="BA23">
        <v>7.0605450976219564E-2</v>
      </c>
      <c r="BB23">
        <v>8.4305815748742605E-3</v>
      </c>
      <c r="BC23">
        <v>5.2038965602608685E-2</v>
      </c>
      <c r="BD23">
        <v>6.0161008296808491E-3</v>
      </c>
      <c r="BE23">
        <v>0.22915885977192471</v>
      </c>
      <c r="BF23">
        <v>2.1664346918925218E-2</v>
      </c>
      <c r="BG23">
        <v>3.2178474844824209E-2</v>
      </c>
      <c r="BH23">
        <v>4.7141131738761572E-3</v>
      </c>
      <c r="BI23">
        <v>0.76099374079612059</v>
      </c>
      <c r="BJ23">
        <v>9.0999200908041672E-2</v>
      </c>
      <c r="BK23">
        <v>9.695994702732319E-2</v>
      </c>
      <c r="BL23">
        <v>1.2431031900430441E-2</v>
      </c>
      <c r="BM23">
        <v>0.75723624727393446</v>
      </c>
      <c r="BN23">
        <v>8.962416521648095E-2</v>
      </c>
      <c r="BO23">
        <v>0.7815043631931764</v>
      </c>
      <c r="BP23">
        <v>9.2202747553114889E-2</v>
      </c>
      <c r="BQ23">
        <v>0.78502616787879653</v>
      </c>
      <c r="BR23">
        <v>9.1363859620562926E-2</v>
      </c>
      <c r="BS23">
        <v>0.67954960325226788</v>
      </c>
      <c r="BT23">
        <v>8.17539872532657E-2</v>
      </c>
      <c r="BU23">
        <v>0.72140872730235139</v>
      </c>
      <c r="BV23">
        <v>9.1249204379274737E-2</v>
      </c>
      <c r="BW23">
        <v>0.31832942917203633</v>
      </c>
      <c r="BX23">
        <v>3.9865306791684561E-2</v>
      </c>
      <c r="BY23">
        <v>0.60918937608384338</v>
      </c>
      <c r="BZ23">
        <v>7.2605700253387681E-2</v>
      </c>
      <c r="CA23">
        <v>0.23535041127200879</v>
      </c>
      <c r="CB23">
        <v>3.0051871262533354E-2</v>
      </c>
      <c r="CC23">
        <v>0.8314265979541664</v>
      </c>
      <c r="CD23">
        <v>9.3827785752177678E-2</v>
      </c>
      <c r="CE23">
        <v>8.8823111688041814E-2</v>
      </c>
      <c r="CF23">
        <v>1.2032789284657053E-2</v>
      </c>
      <c r="CG23">
        <v>0.34520293331289947</v>
      </c>
      <c r="CH23">
        <v>4.6674205956812417E-2</v>
      </c>
      <c r="CI23">
        <v>0.77971101577132984</v>
      </c>
      <c r="CJ23">
        <v>9.2061020947698718E-2</v>
      </c>
      <c r="CK23">
        <v>0.48162426354487831</v>
      </c>
      <c r="CL23">
        <v>5.9911696740774949E-2</v>
      </c>
      <c r="CM23">
        <v>5.4009466152579309E-2</v>
      </c>
      <c r="CN23">
        <v>4.9126977622220656E-3</v>
      </c>
      <c r="CO23">
        <v>0.66053319932248311</v>
      </c>
      <c r="CP23">
        <v>7.8052325361756963E-2</v>
      </c>
      <c r="CQ23">
        <v>4.2348726217813042E-2</v>
      </c>
      <c r="CR23">
        <v>4.8225860508511629E-3</v>
      </c>
      <c r="CS23">
        <v>0.77605777409082666</v>
      </c>
      <c r="CT23">
        <v>9.5545550392365383E-2</v>
      </c>
      <c r="CU23">
        <v>0.82998141987640606</v>
      </c>
      <c r="CV23">
        <v>9.3757614665871444E-2</v>
      </c>
      <c r="CW23">
        <v>0.46662041997335846</v>
      </c>
      <c r="CX23">
        <v>5.601207640737129E-2</v>
      </c>
      <c r="CY23">
        <v>0.85678483156002994</v>
      </c>
      <c r="CZ23">
        <v>9.9424905592811058E-2</v>
      </c>
      <c r="DA23">
        <v>0.13431149407690582</v>
      </c>
      <c r="DB23">
        <v>1.5956476770338533E-2</v>
      </c>
      <c r="DC23">
        <v>0.34457352092521321</v>
      </c>
      <c r="DD23">
        <v>4.4763074916073335E-2</v>
      </c>
      <c r="DE23">
        <v>0.73870695369748574</v>
      </c>
      <c r="DF23">
        <v>8.8494554711254406E-2</v>
      </c>
      <c r="DG23">
        <v>4.1431390582060253E-2</v>
      </c>
      <c r="DH23">
        <v>5.4235978942281061E-3</v>
      </c>
      <c r="DI23">
        <v>0.73627915796194088</v>
      </c>
      <c r="DJ23">
        <v>8.5742089036375271E-2</v>
      </c>
      <c r="DK23">
        <v>0.2821866221767787</v>
      </c>
      <c r="DL23">
        <v>3.6872853548774634E-2</v>
      </c>
      <c r="DM23">
        <v>0.85612679867177477</v>
      </c>
      <c r="DN23">
        <v>0.10064446673629393</v>
      </c>
      <c r="DO23">
        <v>0.31925616845249594</v>
      </c>
      <c r="DP23">
        <v>4.1557569728307632E-2</v>
      </c>
      <c r="DQ23">
        <v>0.71122083027529881</v>
      </c>
      <c r="DR23">
        <v>8.4122251980744175E-2</v>
      </c>
      <c r="DS23">
        <v>0.13158207245578396</v>
      </c>
      <c r="DT23">
        <v>1.3647926981623712E-2</v>
      </c>
      <c r="DU23">
        <v>0.89028625728955979</v>
      </c>
      <c r="DV23">
        <v>9.9414335052913083E-2</v>
      </c>
      <c r="DW23">
        <v>0.18706381363377625</v>
      </c>
      <c r="DX23">
        <v>2.458204943948453E-2</v>
      </c>
      <c r="DY23">
        <v>0.74024795889841144</v>
      </c>
      <c r="DZ23">
        <v>8.5877417656004942E-2</v>
      </c>
      <c r="EA23">
        <v>4.3289974831315886E-2</v>
      </c>
      <c r="EB23">
        <v>4.8210707003390014E-3</v>
      </c>
      <c r="EC23">
        <v>0.24562393138254471</v>
      </c>
      <c r="ED23">
        <v>3.1764232330003014E-2</v>
      </c>
      <c r="EE23">
        <v>0.78216484926045471</v>
      </c>
      <c r="EF23">
        <v>8.8608659521172861E-2</v>
      </c>
      <c r="EG23">
        <v>0.10267618921947679</v>
      </c>
      <c r="EH23">
        <v>1.1740469546101185E-2</v>
      </c>
      <c r="EI23">
        <v>0.71753621357969477</v>
      </c>
      <c r="EJ23">
        <v>8.4252990370762573E-2</v>
      </c>
      <c r="EK23">
        <v>0.13016756700536289</v>
      </c>
      <c r="EL23">
        <v>1.753743191128225E-2</v>
      </c>
      <c r="EM23">
        <v>0.73712564671612624</v>
      </c>
      <c r="EN23">
        <v>9.0177965019223524E-2</v>
      </c>
      <c r="EO23">
        <v>0.23748425101550685</v>
      </c>
      <c r="EP23">
        <v>3.2476000476903071E-2</v>
      </c>
      <c r="EQ23">
        <v>0.10862410926627922</v>
      </c>
      <c r="ER23">
        <v>7.3323643151839693E-3</v>
      </c>
      <c r="ES23">
        <v>0.77637566205297859</v>
      </c>
      <c r="ET23">
        <v>9.537756034634122E-2</v>
      </c>
      <c r="EU23">
        <v>0.35235685873595096</v>
      </c>
      <c r="EV23">
        <v>4.7259089383346727E-2</v>
      </c>
      <c r="EW23">
        <v>0.38898780181096837</v>
      </c>
      <c r="EX23">
        <v>5.1380514707224122E-2</v>
      </c>
      <c r="EY23">
        <v>4.0353768623044482E-2</v>
      </c>
      <c r="EZ23">
        <v>5.4196471117528679E-3</v>
      </c>
      <c r="FA23">
        <v>0.1273970588482945</v>
      </c>
      <c r="FB23">
        <v>1.5538784367609781E-2</v>
      </c>
      <c r="FC23">
        <v>0.71619961444756874</v>
      </c>
      <c r="FD23">
        <v>8.7218822060872198E-2</v>
      </c>
      <c r="FE23">
        <v>0.14366444691198207</v>
      </c>
      <c r="FF23">
        <v>1.6254566973649534E-2</v>
      </c>
      <c r="FG23">
        <v>0.38978007323193425</v>
      </c>
      <c r="FH23">
        <v>4.6915999104119324E-2</v>
      </c>
    </row>
    <row r="24" spans="3:164" x14ac:dyDescent="0.55000000000000004">
      <c r="C24">
        <v>0.31030000000000002</v>
      </c>
      <c r="D24">
        <v>3.9800000000000002E-2</v>
      </c>
      <c r="E24" t="s">
        <v>164</v>
      </c>
      <c r="F24" t="s">
        <v>164</v>
      </c>
      <c r="G24" t="s">
        <v>164</v>
      </c>
      <c r="H24" t="s">
        <v>164</v>
      </c>
      <c r="I24" t="s">
        <v>164</v>
      </c>
      <c r="J24" t="s">
        <v>164</v>
      </c>
      <c r="K24" t="s">
        <v>164</v>
      </c>
      <c r="L24" t="s">
        <v>164</v>
      </c>
      <c r="M24" t="s">
        <v>164</v>
      </c>
      <c r="N24" t="s">
        <v>164</v>
      </c>
      <c r="O24" t="s">
        <v>164</v>
      </c>
      <c r="P24" t="s">
        <v>164</v>
      </c>
      <c r="Q24" t="s">
        <v>164</v>
      </c>
      <c r="R24" t="s">
        <v>164</v>
      </c>
      <c r="S24">
        <v>0.80116249215903768</v>
      </c>
      <c r="T24">
        <v>9.7115795198429611E-2</v>
      </c>
      <c r="U24">
        <v>0.80116249215903768</v>
      </c>
      <c r="V24">
        <v>9.6939831604034382E-2</v>
      </c>
      <c r="W24">
        <v>0.80116249215903768</v>
      </c>
      <c r="X24">
        <v>9.729175879282484E-2</v>
      </c>
      <c r="AC24" t="s">
        <v>165</v>
      </c>
      <c r="AD24" t="s">
        <v>165</v>
      </c>
      <c r="AE24" t="s">
        <v>165</v>
      </c>
      <c r="AF24" t="s">
        <v>165</v>
      </c>
      <c r="AW24" t="s">
        <v>165</v>
      </c>
      <c r="AX24" t="s">
        <v>165</v>
      </c>
      <c r="BA24" t="s">
        <v>165</v>
      </c>
      <c r="BB24" t="s">
        <v>165</v>
      </c>
      <c r="BC24" t="s">
        <v>165</v>
      </c>
      <c r="BD24" t="s">
        <v>165</v>
      </c>
      <c r="BG24" t="s">
        <v>165</v>
      </c>
      <c r="BH24" t="s">
        <v>165</v>
      </c>
      <c r="CM24" t="s">
        <v>165</v>
      </c>
      <c r="CN24" t="s">
        <v>165</v>
      </c>
      <c r="CQ24" t="s">
        <v>165</v>
      </c>
      <c r="CR24" t="s">
        <v>165</v>
      </c>
      <c r="DG24" t="s">
        <v>165</v>
      </c>
      <c r="DH24" t="s">
        <v>165</v>
      </c>
      <c r="EA24" t="s">
        <v>165</v>
      </c>
      <c r="EB24" t="s">
        <v>165</v>
      </c>
      <c r="EY24" t="s">
        <v>165</v>
      </c>
      <c r="EZ24" t="s">
        <v>165</v>
      </c>
    </row>
    <row r="25" spans="3:164" x14ac:dyDescent="0.55000000000000004">
      <c r="C25">
        <v>0.59509999999999996</v>
      </c>
      <c r="D25">
        <v>7.2499999999999995E-2</v>
      </c>
      <c r="S25">
        <v>0.84783798298500868</v>
      </c>
      <c r="T25">
        <v>0.10154584060338001</v>
      </c>
      <c r="U25">
        <v>0.84783798298500868</v>
      </c>
      <c r="V25">
        <v>0.10136148500194768</v>
      </c>
      <c r="W25">
        <v>0.84783798298500868</v>
      </c>
      <c r="X25">
        <v>0.10173019620481234</v>
      </c>
    </row>
    <row r="26" spans="3:164" x14ac:dyDescent="0.55000000000000004">
      <c r="C26">
        <v>0.22520000000000001</v>
      </c>
      <c r="D26">
        <v>0.03</v>
      </c>
      <c r="S26">
        <v>0.89572302678209104</v>
      </c>
      <c r="T26">
        <v>0.10599377409487132</v>
      </c>
      <c r="U26">
        <v>0.89572302678209104</v>
      </c>
      <c r="V26">
        <v>0.10580096158323238</v>
      </c>
      <c r="W26">
        <v>0.89572302678209104</v>
      </c>
      <c r="X26">
        <v>0.10618658660651026</v>
      </c>
    </row>
    <row r="27" spans="3:164" x14ac:dyDescent="0.55000000000000004">
      <c r="C27">
        <v>0.77980000000000005</v>
      </c>
      <c r="D27">
        <v>9.3600000000000003E-2</v>
      </c>
      <c r="S27">
        <v>0.94484896801745655</v>
      </c>
      <c r="T27">
        <v>0.11045966790323325</v>
      </c>
      <c r="U27">
        <v>0.94484896801745655</v>
      </c>
      <c r="V27">
        <v>0.11025833319090173</v>
      </c>
      <c r="W27">
        <v>0.94484896801745655</v>
      </c>
      <c r="X27">
        <v>0.11066100261556477</v>
      </c>
    </row>
    <row r="28" spans="3:164" x14ac:dyDescent="0.55000000000000004">
      <c r="C28">
        <v>8.4000000000000005E-2</v>
      </c>
      <c r="D28">
        <v>1.2E-2</v>
      </c>
      <c r="S28">
        <v>0.99524796342168842</v>
      </c>
      <c r="T28">
        <v>0.11494359455045422</v>
      </c>
      <c r="U28">
        <v>0.99524796342168842</v>
      </c>
      <c r="V28">
        <v>0.11473367195755797</v>
      </c>
      <c r="W28">
        <v>0.99524796342168842</v>
      </c>
      <c r="X28">
        <v>0.11515351714335047</v>
      </c>
    </row>
    <row r="29" spans="3:164" x14ac:dyDescent="0.55000000000000004">
      <c r="C29">
        <v>0.3301</v>
      </c>
      <c r="D29">
        <v>4.6600000000000003E-2</v>
      </c>
      <c r="S29">
        <v>1.0469530030378493</v>
      </c>
      <c r="T29">
        <v>0.11944562685135995</v>
      </c>
      <c r="U29">
        <v>1.0469530030378493</v>
      </c>
      <c r="V29">
        <v>0.11922705030656064</v>
      </c>
      <c r="W29">
        <v>1.0469530030378493</v>
      </c>
      <c r="X29">
        <v>0.11966420339615927</v>
      </c>
    </row>
    <row r="30" spans="3:164" x14ac:dyDescent="0.55000000000000004">
      <c r="C30">
        <v>0.75060000000000004</v>
      </c>
      <c r="D30">
        <v>9.1899999999999996E-2</v>
      </c>
      <c r="S30">
        <v>1.0999979318160191</v>
      </c>
      <c r="T30">
        <v>0.12396583791479454</v>
      </c>
      <c r="U30">
        <v>1.0999979318160191</v>
      </c>
      <c r="V30">
        <v>0.12373854095319708</v>
      </c>
      <c r="W30">
        <v>1.0999979318160191</v>
      </c>
      <c r="X30">
        <v>0.124193134876392</v>
      </c>
    </row>
    <row r="31" spans="3:164" x14ac:dyDescent="0.55000000000000004">
      <c r="C31">
        <v>0.46650000000000003</v>
      </c>
      <c r="D31">
        <v>5.9799999999999999E-2</v>
      </c>
      <c r="S31">
        <v>1.1000000000000001</v>
      </c>
      <c r="T31">
        <v>0.12396601039653471</v>
      </c>
      <c r="U31">
        <v>1.1000000000000001</v>
      </c>
      <c r="V31">
        <v>0.12373871310098172</v>
      </c>
      <c r="W31">
        <v>1.1000000000000001</v>
      </c>
      <c r="X31">
        <v>0.12419330769208771</v>
      </c>
    </row>
    <row r="32" spans="3:164" x14ac:dyDescent="0.55000000000000004">
      <c r="C32">
        <v>4.9099999999999998E-2</v>
      </c>
      <c r="D32">
        <v>4.8999999999999998E-3</v>
      </c>
      <c r="S32" t="s">
        <v>162</v>
      </c>
      <c r="T32" t="s">
        <v>162</v>
      </c>
      <c r="U32" t="s">
        <v>163</v>
      </c>
      <c r="V32" t="s">
        <v>163</v>
      </c>
      <c r="W32" t="s">
        <v>163</v>
      </c>
      <c r="X32" t="s">
        <v>163</v>
      </c>
    </row>
    <row r="33" spans="3:4" x14ac:dyDescent="0.55000000000000004">
      <c r="C33">
        <v>0.61750000000000005</v>
      </c>
      <c r="D33">
        <v>7.7899999999999997E-2</v>
      </c>
    </row>
    <row r="34" spans="3:4" x14ac:dyDescent="0.55000000000000004">
      <c r="C34">
        <v>3.3700000000000001E-2</v>
      </c>
      <c r="D34">
        <v>4.7999999999999996E-3</v>
      </c>
    </row>
    <row r="35" spans="3:4" x14ac:dyDescent="0.55000000000000004">
      <c r="C35">
        <v>0.75490000000000002</v>
      </c>
      <c r="D35">
        <v>9.5399999999999999E-2</v>
      </c>
    </row>
    <row r="36" spans="3:4" x14ac:dyDescent="0.55000000000000004">
      <c r="C36">
        <v>0.80179999999999996</v>
      </c>
      <c r="D36">
        <v>9.3600000000000003E-2</v>
      </c>
    </row>
    <row r="37" spans="3:4" x14ac:dyDescent="0.55000000000000004">
      <c r="C37">
        <v>0.4521</v>
      </c>
      <c r="D37">
        <v>5.5899999999999998E-2</v>
      </c>
    </row>
    <row r="38" spans="3:4" x14ac:dyDescent="0.55000000000000004">
      <c r="C38">
        <v>0.80759999999999998</v>
      </c>
      <c r="D38">
        <v>9.9099999999999994E-2</v>
      </c>
    </row>
    <row r="39" spans="3:4" x14ac:dyDescent="0.55000000000000004">
      <c r="C39">
        <v>0.12590000000000001</v>
      </c>
      <c r="D39">
        <v>1.5900000000000001E-2</v>
      </c>
    </row>
    <row r="40" spans="3:4" x14ac:dyDescent="0.55000000000000004">
      <c r="C40">
        <v>0.33389999999999997</v>
      </c>
      <c r="D40">
        <v>4.4699999999999997E-2</v>
      </c>
    </row>
    <row r="41" spans="3:4" x14ac:dyDescent="0.55000000000000004">
      <c r="C41">
        <v>0.72240000000000004</v>
      </c>
      <c r="D41">
        <v>8.8400000000000006E-2</v>
      </c>
    </row>
    <row r="42" spans="3:4" x14ac:dyDescent="0.55000000000000004">
      <c r="C42">
        <v>3.7499999999999999E-2</v>
      </c>
      <c r="D42">
        <v>5.4000000000000003E-3</v>
      </c>
    </row>
    <row r="43" spans="3:4" x14ac:dyDescent="0.55000000000000004">
      <c r="C43">
        <v>0.69830000000000003</v>
      </c>
      <c r="D43">
        <v>8.5599999999999996E-2</v>
      </c>
    </row>
    <row r="44" spans="3:4" x14ac:dyDescent="0.55000000000000004">
      <c r="C44">
        <v>0.26910000000000001</v>
      </c>
      <c r="D44">
        <v>3.6799999999999999E-2</v>
      </c>
    </row>
    <row r="45" spans="3:4" x14ac:dyDescent="0.55000000000000004">
      <c r="C45">
        <v>0.81289999999999996</v>
      </c>
      <c r="D45">
        <v>0.1004</v>
      </c>
    </row>
    <row r="46" spans="3:4" x14ac:dyDescent="0.55000000000000004">
      <c r="C46">
        <v>0.30520000000000003</v>
      </c>
      <c r="D46">
        <v>4.1500000000000002E-2</v>
      </c>
    </row>
    <row r="47" spans="3:4" x14ac:dyDescent="0.55000000000000004">
      <c r="C47">
        <v>0.6804</v>
      </c>
      <c r="D47">
        <v>8.4000000000000005E-2</v>
      </c>
    </row>
    <row r="48" spans="3:4" x14ac:dyDescent="0.55000000000000004">
      <c r="C48">
        <v>0.1172</v>
      </c>
      <c r="D48">
        <v>1.3599999999999999E-2</v>
      </c>
    </row>
    <row r="49" spans="3:4" x14ac:dyDescent="0.55000000000000004">
      <c r="C49">
        <v>0.84109999999999996</v>
      </c>
      <c r="D49">
        <v>9.9199999999999997E-2</v>
      </c>
    </row>
    <row r="50" spans="3:4" x14ac:dyDescent="0.55000000000000004">
      <c r="C50">
        <v>0.17630000000000001</v>
      </c>
      <c r="D50">
        <v>2.4500000000000001E-2</v>
      </c>
    </row>
    <row r="51" spans="3:4" x14ac:dyDescent="0.55000000000000004">
      <c r="C51">
        <v>0.70489999999999997</v>
      </c>
      <c r="D51">
        <v>8.5699999999999998E-2</v>
      </c>
    </row>
    <row r="52" spans="3:4" x14ac:dyDescent="0.55000000000000004">
      <c r="C52">
        <v>3.8600000000000002E-2</v>
      </c>
      <c r="D52">
        <v>4.7999999999999996E-3</v>
      </c>
    </row>
    <row r="53" spans="3:4" x14ac:dyDescent="0.55000000000000004">
      <c r="C53">
        <v>0.23580000000000001</v>
      </c>
      <c r="D53">
        <v>3.1699999999999999E-2</v>
      </c>
    </row>
    <row r="54" spans="3:4" x14ac:dyDescent="0.55000000000000004">
      <c r="C54">
        <v>0.75109999999999999</v>
      </c>
      <c r="D54">
        <v>8.8499999999999995E-2</v>
      </c>
    </row>
    <row r="55" spans="3:4" x14ac:dyDescent="0.55000000000000004">
      <c r="C55">
        <v>9.5500000000000002E-2</v>
      </c>
      <c r="D55">
        <v>1.17E-2</v>
      </c>
    </row>
    <row r="56" spans="3:4" x14ac:dyDescent="0.55000000000000004">
      <c r="C56">
        <v>0.67769999999999997</v>
      </c>
      <c r="D56">
        <v>8.4099999999999994E-2</v>
      </c>
    </row>
    <row r="57" spans="3:4" x14ac:dyDescent="0.55000000000000004">
      <c r="C57">
        <v>0.1234</v>
      </c>
      <c r="D57">
        <v>1.7500000000000002E-2</v>
      </c>
    </row>
    <row r="58" spans="3:4" x14ac:dyDescent="0.55000000000000004">
      <c r="C58">
        <v>0.7258</v>
      </c>
      <c r="D58">
        <v>9.01E-2</v>
      </c>
    </row>
    <row r="59" spans="3:4" x14ac:dyDescent="0.55000000000000004">
      <c r="C59">
        <v>0.22670000000000001</v>
      </c>
      <c r="D59">
        <v>3.2399999999999998E-2</v>
      </c>
    </row>
    <row r="60" spans="3:4" x14ac:dyDescent="0.55000000000000004">
      <c r="C60">
        <v>9.8900000000000002E-2</v>
      </c>
      <c r="D60">
        <v>7.3000000000000001E-3</v>
      </c>
    </row>
    <row r="61" spans="3:4" x14ac:dyDescent="0.55000000000000004">
      <c r="C61">
        <v>0.73760000000000003</v>
      </c>
      <c r="D61">
        <v>9.5200000000000007E-2</v>
      </c>
    </row>
    <row r="62" spans="3:4" x14ac:dyDescent="0.55000000000000004">
      <c r="C62">
        <v>0.3427</v>
      </c>
      <c r="D62">
        <v>4.7199999999999999E-2</v>
      </c>
    </row>
    <row r="63" spans="3:4" x14ac:dyDescent="0.55000000000000004">
      <c r="C63">
        <v>0.37169999999999997</v>
      </c>
      <c r="D63">
        <v>5.1299999999999998E-2</v>
      </c>
    </row>
    <row r="64" spans="3:4" x14ac:dyDescent="0.55000000000000004">
      <c r="C64">
        <v>3.5299999999999998E-2</v>
      </c>
      <c r="D64">
        <v>5.4000000000000003E-3</v>
      </c>
    </row>
    <row r="65" spans="3:4" x14ac:dyDescent="0.55000000000000004">
      <c r="C65">
        <v>0.1193</v>
      </c>
      <c r="D65">
        <v>1.55E-2</v>
      </c>
    </row>
    <row r="66" spans="3:4" x14ac:dyDescent="0.55000000000000004">
      <c r="C66">
        <v>0.68200000000000005</v>
      </c>
      <c r="D66">
        <v>8.7099999999999997E-2</v>
      </c>
    </row>
    <row r="67" spans="3:4" x14ac:dyDescent="0.55000000000000004">
      <c r="C67">
        <v>0.13439999999999999</v>
      </c>
      <c r="D67">
        <v>1.6199999999999999E-2</v>
      </c>
    </row>
    <row r="68" spans="3:4" x14ac:dyDescent="0.55000000000000004">
      <c r="C68">
        <v>0.35980000000000001</v>
      </c>
      <c r="D68">
        <v>4.6800000000000001E-2</v>
      </c>
    </row>
    <row r="69" spans="3:4" x14ac:dyDescent="0.55000000000000004">
      <c r="C69" t="s">
        <v>162</v>
      </c>
      <c r="D69" t="s">
        <v>162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77</vt:i4>
      </vt:variant>
    </vt:vector>
  </HeadingPairs>
  <TitlesOfParts>
    <vt:vector size="81" baseType="lpstr">
      <vt:lpstr>Info</vt:lpstr>
      <vt:lpstr>ALL DATA</vt:lpstr>
      <vt:lpstr>PlotDat4</vt:lpstr>
      <vt:lpstr>PlotDat5</vt:lpstr>
      <vt:lpstr>_gXY1</vt:lpstr>
      <vt:lpstr>ConcAgeTik1</vt:lpstr>
      <vt:lpstr>ConcAgeTik2</vt:lpstr>
      <vt:lpstr>ConcAgeTik3</vt:lpstr>
      <vt:lpstr>ConcAgeTik4</vt:lpstr>
      <vt:lpstr>ConcAgeTik5</vt:lpstr>
      <vt:lpstr>ConcAgeTik6</vt:lpstr>
      <vt:lpstr>ConcAgeTik7</vt:lpstr>
      <vt:lpstr>Ellipse1_1</vt:lpstr>
      <vt:lpstr>Ellipse1_10</vt:lpstr>
      <vt:lpstr>Ellipse1_11</vt:lpstr>
      <vt:lpstr>Ellipse1_12</vt:lpstr>
      <vt:lpstr>Ellipse1_13</vt:lpstr>
      <vt:lpstr>Ellipse1_14</vt:lpstr>
      <vt:lpstr>Ellipse1_15</vt:lpstr>
      <vt:lpstr>Ellipse1_16</vt:lpstr>
      <vt:lpstr>Ellipse1_17</vt:lpstr>
      <vt:lpstr>Ellipse1_18</vt:lpstr>
      <vt:lpstr>Ellipse1_19</vt:lpstr>
      <vt:lpstr>Ellipse1_2</vt:lpstr>
      <vt:lpstr>Ellipse1_20</vt:lpstr>
      <vt:lpstr>Ellipse1_21</vt:lpstr>
      <vt:lpstr>Ellipse1_22</vt:lpstr>
      <vt:lpstr>Ellipse1_23</vt:lpstr>
      <vt:lpstr>Ellipse1_24</vt:lpstr>
      <vt:lpstr>Ellipse1_25</vt:lpstr>
      <vt:lpstr>Ellipse1_26</vt:lpstr>
      <vt:lpstr>Ellipse1_27</vt:lpstr>
      <vt:lpstr>Ellipse1_28</vt:lpstr>
      <vt:lpstr>Ellipse1_29</vt:lpstr>
      <vt:lpstr>Ellipse1_3</vt:lpstr>
      <vt:lpstr>Ellipse1_30</vt:lpstr>
      <vt:lpstr>Ellipse1_31</vt:lpstr>
      <vt:lpstr>Ellipse1_32</vt:lpstr>
      <vt:lpstr>Ellipse1_33</vt:lpstr>
      <vt:lpstr>Ellipse1_34</vt:lpstr>
      <vt:lpstr>Ellipse1_35</vt:lpstr>
      <vt:lpstr>Ellipse1_36</vt:lpstr>
      <vt:lpstr>Ellipse1_37</vt:lpstr>
      <vt:lpstr>Ellipse1_38</vt:lpstr>
      <vt:lpstr>Ellipse1_39</vt:lpstr>
      <vt:lpstr>Ellipse1_4</vt:lpstr>
      <vt:lpstr>Ellipse1_40</vt:lpstr>
      <vt:lpstr>Ellipse1_41</vt:lpstr>
      <vt:lpstr>Ellipse1_42</vt:lpstr>
      <vt:lpstr>Ellipse1_43</vt:lpstr>
      <vt:lpstr>Ellipse1_44</vt:lpstr>
      <vt:lpstr>Ellipse1_45</vt:lpstr>
      <vt:lpstr>Ellipse1_46</vt:lpstr>
      <vt:lpstr>Ellipse1_47</vt:lpstr>
      <vt:lpstr>Ellipse1_48</vt:lpstr>
      <vt:lpstr>Ellipse1_49</vt:lpstr>
      <vt:lpstr>Ellipse1_5</vt:lpstr>
      <vt:lpstr>Ellipse1_50</vt:lpstr>
      <vt:lpstr>Ellipse1_51</vt:lpstr>
      <vt:lpstr>Ellipse1_52</vt:lpstr>
      <vt:lpstr>Ellipse1_53</vt:lpstr>
      <vt:lpstr>Ellipse1_54</vt:lpstr>
      <vt:lpstr>Ellipse1_55</vt:lpstr>
      <vt:lpstr>Ellipse1_56</vt:lpstr>
      <vt:lpstr>Ellipse1_57</vt:lpstr>
      <vt:lpstr>Ellipse1_58</vt:lpstr>
      <vt:lpstr>Ellipse1_59</vt:lpstr>
      <vt:lpstr>Ellipse1_6</vt:lpstr>
      <vt:lpstr>Ellipse1_60</vt:lpstr>
      <vt:lpstr>Ellipse1_61</vt:lpstr>
      <vt:lpstr>Ellipse1_62</vt:lpstr>
      <vt:lpstr>Ellipse1_63</vt:lpstr>
      <vt:lpstr>Ellipse1_64</vt:lpstr>
      <vt:lpstr>Ellipse1_65</vt:lpstr>
      <vt:lpstr>Ellipse1_66</vt:lpstr>
      <vt:lpstr>Ellipse1_67</vt:lpstr>
      <vt:lpstr>Ellipse1_68</vt:lpstr>
      <vt:lpstr>Ellipse1_69</vt:lpstr>
      <vt:lpstr>Ellipse1_7</vt:lpstr>
      <vt:lpstr>Ellipse1_8</vt:lpstr>
      <vt:lpstr>Ellipse1_9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Alessia Tagliaferri</dc:creator>
  <cp:lastModifiedBy>Alessia Tagliaferri</cp:lastModifiedBy>
  <dcterms:created xsi:type="dcterms:W3CDTF">2021-10-18T14:32:12Z</dcterms:created>
  <dcterms:modified xsi:type="dcterms:W3CDTF">2023-01-22T10:58:50Z</dcterms:modified>
</cp:coreProperties>
</file>